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Akihiro\Box\TSUBAMEアカウント\TSUBAME学外利用者一括登録フォーム\"/>
    </mc:Choice>
  </mc:AlternateContent>
  <xr:revisionPtr revIDLastSave="0" documentId="13_ncr:1_{73A09D43-EF6E-4BC6-9B9E-EA2FAD64A866}" xr6:coauthVersionLast="47" xr6:coauthVersionMax="47" xr10:uidLastSave="{00000000-0000-0000-0000-000000000000}"/>
  <bookViews>
    <workbookView xWindow="7020" yWindow="7020" windowWidth="28965" windowHeight="23445" xr2:uid="{00000000-000D-0000-FFFF-FFFF00000000}"/>
  </bookViews>
  <sheets>
    <sheet name="一括登録フォーム" sheetId="2" r:id="rId1"/>
    <sheet name="センター作業用"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3" l="1"/>
  <c r="H4" i="3"/>
  <c r="H5" i="3"/>
  <c r="H6" i="3"/>
  <c r="H7" i="3"/>
  <c r="H8" i="3"/>
  <c r="H9" i="3"/>
  <c r="H10" i="3"/>
  <c r="H11" i="3"/>
  <c r="H12" i="3"/>
  <c r="H13" i="3"/>
  <c r="H14" i="3"/>
  <c r="H15" i="3"/>
  <c r="H16" i="3"/>
  <c r="H17" i="3"/>
  <c r="H18" i="3"/>
  <c r="H19" i="3"/>
  <c r="H20" i="3"/>
  <c r="H21" i="3"/>
  <c r="H2" i="3"/>
  <c r="K3" i="3"/>
  <c r="K4" i="3"/>
  <c r="K5" i="3"/>
  <c r="K6" i="3"/>
  <c r="K7" i="3"/>
  <c r="K8" i="3"/>
  <c r="K9" i="3"/>
  <c r="K10" i="3"/>
  <c r="K11" i="3"/>
  <c r="K12" i="3"/>
  <c r="K13" i="3"/>
  <c r="K14" i="3"/>
  <c r="K15" i="3"/>
  <c r="K16" i="3"/>
  <c r="K17" i="3"/>
  <c r="K18" i="3"/>
  <c r="K19" i="3"/>
  <c r="K20" i="3"/>
  <c r="K21" i="3"/>
  <c r="C14" i="2" l="1"/>
  <c r="Q2" i="3" s="1"/>
  <c r="A3" i="3"/>
  <c r="B3" i="3"/>
  <c r="C3" i="3"/>
  <c r="D3" i="3"/>
  <c r="E3" i="3"/>
  <c r="F3" i="3"/>
  <c r="G3" i="3"/>
  <c r="L3" i="3"/>
  <c r="O3" i="3"/>
  <c r="U3" i="3"/>
  <c r="V3" i="3"/>
  <c r="A4" i="3"/>
  <c r="B4" i="3"/>
  <c r="C4" i="3"/>
  <c r="D4" i="3"/>
  <c r="E4" i="3"/>
  <c r="F4" i="3"/>
  <c r="G4" i="3"/>
  <c r="L4" i="3"/>
  <c r="O4" i="3"/>
  <c r="U4" i="3"/>
  <c r="V4" i="3"/>
  <c r="A5" i="3"/>
  <c r="B5" i="3"/>
  <c r="C5" i="3"/>
  <c r="D5" i="3"/>
  <c r="E5" i="3"/>
  <c r="F5" i="3"/>
  <c r="G5" i="3"/>
  <c r="L5" i="3"/>
  <c r="O5" i="3"/>
  <c r="U5" i="3"/>
  <c r="V5" i="3"/>
  <c r="A6" i="3"/>
  <c r="B6" i="3"/>
  <c r="C6" i="3"/>
  <c r="D6" i="3"/>
  <c r="E6" i="3"/>
  <c r="F6" i="3"/>
  <c r="G6" i="3"/>
  <c r="L6" i="3"/>
  <c r="O6" i="3"/>
  <c r="U6" i="3"/>
  <c r="V6" i="3"/>
  <c r="A7" i="3"/>
  <c r="B7" i="3"/>
  <c r="C7" i="3"/>
  <c r="D7" i="3"/>
  <c r="E7" i="3"/>
  <c r="F7" i="3"/>
  <c r="G7" i="3"/>
  <c r="L7" i="3"/>
  <c r="O7" i="3"/>
  <c r="U7" i="3"/>
  <c r="V7" i="3"/>
  <c r="A8" i="3"/>
  <c r="B8" i="3"/>
  <c r="C8" i="3"/>
  <c r="D8" i="3"/>
  <c r="E8" i="3"/>
  <c r="F8" i="3"/>
  <c r="G8" i="3"/>
  <c r="L8" i="3"/>
  <c r="O8" i="3"/>
  <c r="U8" i="3"/>
  <c r="V8" i="3"/>
  <c r="A9" i="3"/>
  <c r="B9" i="3"/>
  <c r="C9" i="3"/>
  <c r="D9" i="3"/>
  <c r="E9" i="3"/>
  <c r="F9" i="3"/>
  <c r="G9" i="3"/>
  <c r="L9" i="3"/>
  <c r="O9" i="3"/>
  <c r="U9" i="3"/>
  <c r="V9" i="3"/>
  <c r="A10" i="3"/>
  <c r="B10" i="3"/>
  <c r="C10" i="3"/>
  <c r="D10" i="3"/>
  <c r="E10" i="3"/>
  <c r="F10" i="3"/>
  <c r="G10" i="3"/>
  <c r="L10" i="3"/>
  <c r="O10" i="3"/>
  <c r="U10" i="3"/>
  <c r="V10" i="3"/>
  <c r="A11" i="3"/>
  <c r="B11" i="3"/>
  <c r="C11" i="3"/>
  <c r="D11" i="3"/>
  <c r="E11" i="3"/>
  <c r="F11" i="3"/>
  <c r="G11" i="3"/>
  <c r="L11" i="3"/>
  <c r="O11" i="3"/>
  <c r="U11" i="3"/>
  <c r="V11" i="3"/>
  <c r="A12" i="3"/>
  <c r="B12" i="3"/>
  <c r="C12" i="3"/>
  <c r="D12" i="3"/>
  <c r="E12" i="3"/>
  <c r="F12" i="3"/>
  <c r="G12" i="3"/>
  <c r="L12" i="3"/>
  <c r="O12" i="3"/>
  <c r="U12" i="3"/>
  <c r="V12" i="3"/>
  <c r="A13" i="3"/>
  <c r="B13" i="3"/>
  <c r="C13" i="3"/>
  <c r="D13" i="3"/>
  <c r="E13" i="3"/>
  <c r="F13" i="3"/>
  <c r="G13" i="3"/>
  <c r="L13" i="3"/>
  <c r="O13" i="3"/>
  <c r="U13" i="3"/>
  <c r="V13" i="3"/>
  <c r="A14" i="3"/>
  <c r="B14" i="3"/>
  <c r="C14" i="3"/>
  <c r="D14" i="3"/>
  <c r="E14" i="3"/>
  <c r="F14" i="3"/>
  <c r="G14" i="3"/>
  <c r="L14" i="3"/>
  <c r="O14" i="3"/>
  <c r="U14" i="3"/>
  <c r="V14" i="3"/>
  <c r="A15" i="3"/>
  <c r="B15" i="3"/>
  <c r="C15" i="3"/>
  <c r="D15" i="3"/>
  <c r="E15" i="3"/>
  <c r="F15" i="3"/>
  <c r="G15" i="3"/>
  <c r="L15" i="3"/>
  <c r="O15" i="3"/>
  <c r="U15" i="3"/>
  <c r="V15" i="3"/>
  <c r="A16" i="3"/>
  <c r="B16" i="3"/>
  <c r="C16" i="3"/>
  <c r="D16" i="3"/>
  <c r="E16" i="3"/>
  <c r="F16" i="3"/>
  <c r="G16" i="3"/>
  <c r="L16" i="3"/>
  <c r="O16" i="3"/>
  <c r="U16" i="3"/>
  <c r="V16" i="3"/>
  <c r="A17" i="3"/>
  <c r="B17" i="3"/>
  <c r="C17" i="3"/>
  <c r="D17" i="3"/>
  <c r="E17" i="3"/>
  <c r="F17" i="3"/>
  <c r="G17" i="3"/>
  <c r="L17" i="3"/>
  <c r="O17" i="3"/>
  <c r="U17" i="3"/>
  <c r="V17" i="3"/>
  <c r="A18" i="3"/>
  <c r="B18" i="3"/>
  <c r="C18" i="3"/>
  <c r="D18" i="3"/>
  <c r="E18" i="3"/>
  <c r="F18" i="3"/>
  <c r="G18" i="3"/>
  <c r="L18" i="3"/>
  <c r="O18" i="3"/>
  <c r="U18" i="3"/>
  <c r="V18" i="3"/>
  <c r="A19" i="3"/>
  <c r="B19" i="3"/>
  <c r="C19" i="3"/>
  <c r="D19" i="3"/>
  <c r="E19" i="3"/>
  <c r="F19" i="3"/>
  <c r="G19" i="3"/>
  <c r="L19" i="3"/>
  <c r="O19" i="3"/>
  <c r="U19" i="3"/>
  <c r="V19" i="3"/>
  <c r="A20" i="3"/>
  <c r="B20" i="3"/>
  <c r="C20" i="3"/>
  <c r="D20" i="3"/>
  <c r="E20" i="3"/>
  <c r="F20" i="3"/>
  <c r="G20" i="3"/>
  <c r="L20" i="3"/>
  <c r="O20" i="3"/>
  <c r="U20" i="3"/>
  <c r="V20" i="3"/>
  <c r="A21" i="3"/>
  <c r="B21" i="3"/>
  <c r="C21" i="3"/>
  <c r="D21" i="3"/>
  <c r="E21" i="3"/>
  <c r="F21" i="3"/>
  <c r="G21" i="3"/>
  <c r="L21" i="3"/>
  <c r="O21" i="3"/>
  <c r="U21" i="3"/>
  <c r="V21" i="3"/>
  <c r="V2" i="3"/>
  <c r="A2" i="3"/>
  <c r="U2" i="3"/>
  <c r="O2" i="3"/>
  <c r="L2" i="3"/>
  <c r="K2" i="3"/>
  <c r="B2" i="3"/>
  <c r="C2" i="3"/>
  <c r="D2" i="3"/>
  <c r="E2" i="3"/>
  <c r="F2" i="3"/>
  <c r="G2" i="3"/>
  <c r="Q14" i="3" l="1"/>
  <c r="Q12" i="3"/>
  <c r="Q7" i="3"/>
  <c r="Q6" i="3"/>
  <c r="Q17" i="3"/>
  <c r="Q5" i="3"/>
  <c r="Q13" i="3"/>
  <c r="Q21" i="3"/>
  <c r="Q4" i="3"/>
  <c r="Q11" i="3"/>
  <c r="Q10" i="3"/>
  <c r="Q9" i="3"/>
  <c r="Q20" i="3"/>
  <c r="Q8" i="3"/>
  <c r="Q19" i="3"/>
  <c r="Q18" i="3"/>
  <c r="Q16" i="3"/>
  <c r="Q15" i="3"/>
  <c r="Q3" i="3"/>
</calcChain>
</file>

<file path=xl/sharedStrings.xml><?xml version="1.0" encoding="utf-8"?>
<sst xmlns="http://schemas.openxmlformats.org/spreadsheetml/2006/main" count="126" uniqueCount="66">
  <si>
    <t>姓(ローマ字)</t>
  </si>
  <si>
    <t>名(ローマ字)</t>
  </si>
  <si>
    <t>姓(漢字)</t>
  </si>
  <si>
    <t>名(漢字)</t>
  </si>
  <si>
    <t>姓(カナ)</t>
  </si>
  <si>
    <t>名(カナ)</t>
  </si>
  <si>
    <t>電話</t>
  </si>
  <si>
    <t>研究テーマ：</t>
    <rPh sb="0" eb="2">
      <t>ケンキュウ</t>
    </rPh>
    <phoneticPr fontId="1"/>
  </si>
  <si>
    <t>研究分野：</t>
    <rPh sb="0" eb="2">
      <t>ケンキュウ</t>
    </rPh>
    <rPh sb="2" eb="4">
      <t>ブンヤ</t>
    </rPh>
    <phoneticPr fontId="1"/>
  </si>
  <si>
    <t>利用期限：</t>
    <phoneticPr fontId="1"/>
  </si>
  <si>
    <t>学内責任者所属：</t>
    <rPh sb="0" eb="2">
      <t>ガクナイ</t>
    </rPh>
    <rPh sb="2" eb="5">
      <t>セキニンシャ</t>
    </rPh>
    <rPh sb="5" eb="7">
      <t>ショゾク</t>
    </rPh>
    <phoneticPr fontId="2"/>
  </si>
  <si>
    <t>学内責任者氏名：</t>
    <rPh sb="0" eb="2">
      <t>ガクナイ</t>
    </rPh>
    <rPh sb="2" eb="5">
      <t>セキニンシャ</t>
    </rPh>
    <rPh sb="5" eb="7">
      <t>シメイ</t>
    </rPh>
    <phoneticPr fontId="2"/>
  </si>
  <si>
    <t>グループ区分：</t>
    <rPh sb="4" eb="6">
      <t>クブン</t>
    </rPh>
    <phoneticPr fontId="1"/>
  </si>
  <si>
    <t>mailアドレス</t>
    <phoneticPr fontId="1"/>
  </si>
  <si>
    <t>所属</t>
    <rPh sb="0" eb="2">
      <t>ショゾク</t>
    </rPh>
    <phoneticPr fontId="1"/>
  </si>
  <si>
    <t>居住国</t>
    <rPh sb="0" eb="2">
      <t>キョジュウ</t>
    </rPh>
    <rPh sb="2" eb="3">
      <t>コク</t>
    </rPh>
    <phoneticPr fontId="1"/>
  </si>
  <si>
    <t>https://www.jsps.go.jp/j-grantsinaid/02_koubo/shinsakubun.html</t>
    <phoneticPr fontId="1"/>
  </si>
  <si>
    <t>(番号)</t>
    <rPh sb="1" eb="3">
      <t>バンゴウ</t>
    </rPh>
    <phoneticPr fontId="1"/>
  </si>
  <si>
    <t>(小区分名)</t>
    <rPh sb="1" eb="4">
      <t>ショウクブン</t>
    </rPh>
    <rPh sb="4" eb="5">
      <t>メイ</t>
    </rPh>
    <phoneticPr fontId="1"/>
  </si>
  <si>
    <t>※「科学研究費助成事業　審査区分表」の「小区分」の名称及び番号(数字5桁)をご記入ください。</t>
    <phoneticPr fontId="1"/>
  </si>
  <si>
    <t>新規・継続</t>
    <rPh sb="0" eb="2">
      <t>シンキ</t>
    </rPh>
    <rPh sb="3" eb="5">
      <t>ケイゾク</t>
    </rPh>
    <phoneticPr fontId="1"/>
  </si>
  <si>
    <t>※提出前に黄色で表示された未入力セルがないことを確認してください。</t>
    <rPh sb="1" eb="3">
      <t>テイシュツ</t>
    </rPh>
    <rPh sb="3" eb="4">
      <t>マエ</t>
    </rPh>
    <rPh sb="5" eb="7">
      <t>キイロ</t>
    </rPh>
    <rPh sb="8" eb="10">
      <t>ヒョウジ</t>
    </rPh>
    <rPh sb="13" eb="16">
      <t>ミニュウリョク</t>
    </rPh>
    <rPh sb="24" eb="26">
      <t>カクニン</t>
    </rPh>
    <phoneticPr fontId="1"/>
  </si>
  <si>
    <t>#account</t>
  </si>
  <si>
    <t>利用者区分名</t>
  </si>
  <si>
    <t>職名</t>
  </si>
  <si>
    <t>所属</t>
  </si>
  <si>
    <t>所属詳細</t>
  </si>
  <si>
    <t>mailアドレス1</t>
  </si>
  <si>
    <t>mailアドレス2(null可)</t>
  </si>
  <si>
    <t>mailアドレス3(null可)</t>
  </si>
  <si>
    <t>電話2(null可)</t>
  </si>
  <si>
    <t>利用期限(null可)</t>
  </si>
  <si>
    <t>ポータルログイン可否</t>
  </si>
  <si>
    <t>コメント</t>
  </si>
  <si>
    <t>主な利用目的(null可)</t>
  </si>
  <si>
    <t>研究分野(null可)</t>
  </si>
  <si>
    <t>研究テーマ(null可)</t>
  </si>
  <si>
    <t>教育利用者(1:true 0:false)</t>
  </si>
  <si>
    <t>HPCI-ID</t>
  </si>
  <si>
    <t>eppn</t>
  </si>
  <si>
    <t>グループ名(カンマ区切り複数）</t>
  </si>
  <si>
    <t>学外利用者</t>
    <rPh sb="0" eb="2">
      <t>ガクガイ</t>
    </rPh>
    <rPh sb="2" eb="5">
      <t>リヨウシャ</t>
    </rPh>
    <phoneticPr fontId="1"/>
  </si>
  <si>
    <t>研究</t>
    <rPh sb="0" eb="2">
      <t>ケンキュウ</t>
    </rPh>
    <phoneticPr fontId="1"/>
  </si>
  <si>
    <t>国籍</t>
    <rPh sb="0" eb="2">
      <t>コクセキ</t>
    </rPh>
    <phoneticPr fontId="1"/>
  </si>
  <si>
    <t>（最長で年度末まで）</t>
    <rPh sb="1" eb="3">
      <t>サイチョウ</t>
    </rPh>
    <rPh sb="4" eb="7">
      <t>ネンドマツ</t>
    </rPh>
    <phoneticPr fontId="1"/>
  </si>
  <si>
    <t>*1: 漢字・カナの氏名を持たないメンバーについてはアルファベットで記入してください。</t>
    <rPh sb="4" eb="6">
      <t>カンジ</t>
    </rPh>
    <rPh sb="10" eb="12">
      <t>シメイ</t>
    </rPh>
    <rPh sb="13" eb="14">
      <t>モ</t>
    </rPh>
    <rPh sb="34" eb="36">
      <t>キニュウ</t>
    </rPh>
    <phoneticPr fontId="1"/>
  </si>
  <si>
    <t>*2: 居住性についての詳細は以下のURLをご参照ください。</t>
    <rPh sb="4" eb="7">
      <t>キョジュウセイ</t>
    </rPh>
    <rPh sb="12" eb="14">
      <t>ショウサイ</t>
    </rPh>
    <rPh sb="15" eb="17">
      <t>イカ</t>
    </rPh>
    <rPh sb="23" eb="25">
      <t>サンショウ</t>
    </rPh>
    <phoneticPr fontId="1"/>
  </si>
  <si>
    <t>*3: アクセス元については、1か月未満の短期出張時の海外アクセスは考慮不要です。帰省先からのアクセスなどは含めてください。</t>
    <rPh sb="8" eb="9">
      <t>モト</t>
    </rPh>
    <rPh sb="17" eb="18">
      <t>ゲツ</t>
    </rPh>
    <rPh sb="18" eb="20">
      <t>ミマン</t>
    </rPh>
    <rPh sb="21" eb="23">
      <t>タンキ</t>
    </rPh>
    <rPh sb="23" eb="25">
      <t>シュッチョウ</t>
    </rPh>
    <rPh sb="25" eb="26">
      <t>ジ</t>
    </rPh>
    <rPh sb="27" eb="29">
      <t>カイガイ</t>
    </rPh>
    <rPh sb="34" eb="36">
      <t>コウリョ</t>
    </rPh>
    <rPh sb="36" eb="38">
      <t>フヨウ</t>
    </rPh>
    <rPh sb="41" eb="43">
      <t>キセイ</t>
    </rPh>
    <rPh sb="43" eb="44">
      <t>サキ</t>
    </rPh>
    <rPh sb="54" eb="55">
      <t>フク</t>
    </rPh>
    <phoneticPr fontId="1"/>
  </si>
  <si>
    <t>姓(漢字) *1</t>
    <phoneticPr fontId="1"/>
  </si>
  <si>
    <t>名(漢字) *1</t>
    <phoneticPr fontId="1"/>
  </si>
  <si>
    <t>姓(カナ) *1</t>
    <phoneticPr fontId="1"/>
  </si>
  <si>
    <t>名(カナ) *1</t>
    <phoneticPr fontId="1"/>
  </si>
  <si>
    <t>日本への居住性 *2</t>
    <rPh sb="0" eb="2">
      <t>ニホン</t>
    </rPh>
    <rPh sb="4" eb="7">
      <t>キョジュウセイ</t>
    </rPh>
    <phoneticPr fontId="1"/>
  </si>
  <si>
    <t>アクセス元 *3</t>
    <rPh sb="4" eb="5">
      <t>モト</t>
    </rPh>
    <phoneticPr fontId="1"/>
  </si>
  <si>
    <t>輸出管理相談窓口への確認 *4</t>
    <rPh sb="0" eb="2">
      <t>ユシュツ</t>
    </rPh>
    <rPh sb="2" eb="4">
      <t>カンリ</t>
    </rPh>
    <rPh sb="4" eb="6">
      <t>ソウダン</t>
    </rPh>
    <rPh sb="6" eb="8">
      <t>マドグチ</t>
    </rPh>
    <rPh sb="10" eb="12">
      <t>カクニン</t>
    </rPh>
    <phoneticPr fontId="1"/>
  </si>
  <si>
    <t>https://www.titech.ac.jp/international-cooperation/staff/world/export-control/examination-researcher</t>
    <phoneticPr fontId="1"/>
  </si>
  <si>
    <t>「共同研究（海外との共同研究，外国籍研究者等の参加）」の手続きをご参照ください。</t>
    <rPh sb="28" eb="30">
      <t>テツヅ</t>
    </rPh>
    <rPh sb="33" eb="35">
      <t>サンショウ</t>
    </rPh>
    <phoneticPr fontId="1"/>
  </si>
  <si>
    <t>*4: 外国籍、日本の非居住者もしくは特定類型に該当する居住者、海外からアクセス予定のメンバーがいる場合、TSUBAMEの利用に問題ないかどうか安全保障輸出管理相談窓口に相談し、相談時の案件番号等(特になければ回答メール送信日時)を記載してください。</t>
    <rPh sb="8" eb="10">
      <t>ニホン</t>
    </rPh>
    <rPh sb="11" eb="15">
      <t>ヒキョジュウシャ</t>
    </rPh>
    <rPh sb="19" eb="21">
      <t>トクテイ</t>
    </rPh>
    <rPh sb="21" eb="23">
      <t>ルイケイ</t>
    </rPh>
    <rPh sb="24" eb="26">
      <t>ガイトウ</t>
    </rPh>
    <rPh sb="28" eb="31">
      <t>キョジュウシャ</t>
    </rPh>
    <rPh sb="32" eb="34">
      <t>カイガイ</t>
    </rPh>
    <rPh sb="40" eb="42">
      <t>ヨテイ</t>
    </rPh>
    <rPh sb="72" eb="80">
      <t>アンゼンホショウユシュツカンリ</t>
    </rPh>
    <rPh sb="80" eb="82">
      <t>ソウダン</t>
    </rPh>
    <rPh sb="82" eb="84">
      <t>マドグチ</t>
    </rPh>
    <rPh sb="85" eb="87">
      <t>ソウダン</t>
    </rPh>
    <rPh sb="89" eb="91">
      <t>ソウダン</t>
    </rPh>
    <rPh sb="91" eb="92">
      <t>ジ</t>
    </rPh>
    <rPh sb="93" eb="95">
      <t>アンケン</t>
    </rPh>
    <rPh sb="95" eb="97">
      <t>バンゴウ</t>
    </rPh>
    <rPh sb="97" eb="98">
      <t>トウ</t>
    </rPh>
    <rPh sb="99" eb="100">
      <t>トク</t>
    </rPh>
    <rPh sb="105" eb="107">
      <t>カイトウ</t>
    </rPh>
    <rPh sb="110" eb="112">
      <t>ソウシン</t>
    </rPh>
    <rPh sb="112" eb="114">
      <t>ニチジ</t>
    </rPh>
    <rPh sb="116" eb="118">
      <t>キサイ</t>
    </rPh>
    <phoneticPr fontId="1"/>
  </si>
  <si>
    <t>現有ログイン名</t>
    <rPh sb="0" eb="2">
      <t>ゲンユウ</t>
    </rPh>
    <rPh sb="6" eb="7">
      <t>メイ</t>
    </rPh>
    <phoneticPr fontId="1"/>
  </si>
  <si>
    <t>※新規利用者の現有ログイン名など、灰色で表示されたセルは入力不要です。</t>
    <rPh sb="1" eb="3">
      <t>シンキ</t>
    </rPh>
    <rPh sb="3" eb="6">
      <t>リヨウシャ</t>
    </rPh>
    <rPh sb="7" eb="9">
      <t>ゲンユウ</t>
    </rPh>
    <rPh sb="13" eb="14">
      <t>メイ</t>
    </rPh>
    <rPh sb="17" eb="19">
      <t>ハイイロ</t>
    </rPh>
    <rPh sb="20" eb="22">
      <t>ヒョウジ</t>
    </rPh>
    <rPh sb="28" eb="30">
      <t>ニュウリョク</t>
    </rPh>
    <rPh sb="30" eb="32">
      <t>フヨウ</t>
    </rPh>
    <phoneticPr fontId="1"/>
  </si>
  <si>
    <t>学外</t>
    <rPh sb="0" eb="2">
      <t>ガクガイ</t>
    </rPh>
    <phoneticPr fontId="1"/>
  </si>
  <si>
    <r>
      <t>※TSUBAME3.0およびそれ以前とTSUBAME4.0のアカウントは独立です。TSUBAME</t>
    </r>
    <r>
      <rPr>
        <b/>
        <sz val="11"/>
        <color theme="1"/>
        <rFont val="Calibri"/>
        <family val="3"/>
        <charset val="128"/>
        <scheme val="minor"/>
      </rPr>
      <t>4.0</t>
    </r>
    <r>
      <rPr>
        <sz val="11"/>
        <color theme="1"/>
        <rFont val="Calibri"/>
        <family val="3"/>
        <charset val="128"/>
        <scheme val="minor"/>
      </rPr>
      <t>の利用が初めての場合、新規を選択してください。</t>
    </r>
    <rPh sb="16" eb="18">
      <t>イゼン</t>
    </rPh>
    <rPh sb="36" eb="38">
      <t>ドクリツ</t>
    </rPh>
    <rPh sb="52" eb="54">
      <t>リヨウ</t>
    </rPh>
    <rPh sb="55" eb="56">
      <t>ハジ</t>
    </rPh>
    <rPh sb="59" eb="61">
      <t>バアイ</t>
    </rPh>
    <rPh sb="62" eb="64">
      <t>シンキ</t>
    </rPh>
    <rPh sb="65" eb="67">
      <t>センタク</t>
    </rPh>
    <phoneticPr fontId="1"/>
  </si>
  <si>
    <t>https://www.t4.gsic.titech.ac.jp/resident-check</t>
    <phoneticPr fontId="1"/>
  </si>
  <si>
    <r>
      <t xml:space="preserve">TSUBAME4.0 </t>
    </r>
    <r>
      <rPr>
        <b/>
        <sz val="11"/>
        <color theme="9" tint="-0.249977111117893"/>
        <rFont val="Calibri"/>
        <family val="3"/>
        <charset val="128"/>
        <scheme val="minor"/>
      </rPr>
      <t>学外者</t>
    </r>
    <r>
      <rPr>
        <b/>
        <sz val="11"/>
        <color theme="1"/>
        <rFont val="Calibri"/>
        <family val="3"/>
        <charset val="128"/>
        <scheme val="minor"/>
      </rPr>
      <t>一括登録フォーム</t>
    </r>
    <rPh sb="11" eb="14">
      <t>ガクガイシャ</t>
    </rPh>
    <rPh sb="14" eb="16">
      <t>イッカツ</t>
    </rPh>
    <rPh sb="16" eb="18">
      <t>トウロク</t>
    </rPh>
    <phoneticPr fontId="1"/>
  </si>
  <si>
    <t>(ver. 202412)</t>
  </si>
  <si>
    <t>　メールアドレス：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</si>
</sst>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u/>
      <sz val="11"/>
      <color theme="10"/>
      <name val="Calibri"/>
      <family val="3"/>
      <charset val="128"/>
      <scheme val="minor"/>
    </font>
    <font>
      <b/>
      <sz val="11"/>
      <color theme="1"/>
      <name val="Calibri"/>
      <family val="3"/>
      <charset val="128"/>
      <scheme val="minor"/>
    </font>
    <font>
      <sz val="11"/>
      <name val="Calibri"/>
      <family val="3"/>
      <charset val="128"/>
      <scheme val="minor"/>
    </font>
    <font>
      <b/>
      <sz val="11"/>
      <color theme="9" tint="-0.249977111117893"/>
      <name val="Calibri"/>
      <family val="3"/>
      <charset val="128"/>
      <scheme val="minor"/>
    </font>
    <font>
      <b/>
      <sz val="11"/>
      <color rgb="FF92D050"/>
      <name val="Calibri"/>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6">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left" vertical="center"/>
    </xf>
    <xf numFmtId="49" fontId="0" fillId="0" borderId="0" xfId="0" applyNumberFormat="1">
      <alignment vertical="center"/>
    </xf>
    <xf numFmtId="0" fontId="0" fillId="0" borderId="0" xfId="0" applyAlignment="1">
      <alignment horizontal="left" vertical="center"/>
    </xf>
    <xf numFmtId="0" fontId="0" fillId="0" borderId="1" xfId="0" applyBorder="1">
      <alignment vertical="center"/>
    </xf>
    <xf numFmtId="49" fontId="0" fillId="0" borderId="1" xfId="0" applyNumberFormat="1" applyBorder="1">
      <alignment vertical="center"/>
    </xf>
    <xf numFmtId="0" fontId="0" fillId="0" borderId="2" xfId="0" applyBorder="1">
      <alignment vertical="center"/>
    </xf>
    <xf numFmtId="0" fontId="3" fillId="0" borderId="2" xfId="0" applyFont="1" applyBorder="1" applyAlignment="1">
      <alignment horizontal="right" vertical="center"/>
    </xf>
    <xf numFmtId="0" fontId="0" fillId="0" borderId="0" xfId="0" applyAlignment="1">
      <alignment horizontal="center" vertical="center"/>
    </xf>
    <xf numFmtId="0" fontId="3" fillId="0" borderId="2" xfId="0" applyFont="1" applyBorder="1" applyAlignment="1">
      <alignment horizontal="left" vertical="center"/>
    </xf>
    <xf numFmtId="0" fontId="0" fillId="0" borderId="2" xfId="0" applyBorder="1" applyAlignment="1">
      <alignment horizontal="left" vertical="center"/>
    </xf>
    <xf numFmtId="0" fontId="5" fillId="0" borderId="0" xfId="0" applyFont="1">
      <alignment vertical="center"/>
    </xf>
    <xf numFmtId="0" fontId="0" fillId="0" borderId="1" xfId="0" applyBorder="1" applyAlignment="1">
      <alignment vertical="center" wrapText="1"/>
    </xf>
    <xf numFmtId="0" fontId="4" fillId="0" borderId="0" xfId="1">
      <alignment vertical="center"/>
    </xf>
    <xf numFmtId="0" fontId="6" fillId="0" borderId="0" xfId="0" applyFont="1">
      <alignment vertical="center"/>
    </xf>
    <xf numFmtId="14" fontId="0" fillId="0" borderId="0" xfId="0" applyNumberFormat="1">
      <alignment vertical="center"/>
    </xf>
    <xf numFmtId="49" fontId="0" fillId="0" borderId="2" xfId="0" applyNumberFormat="1" applyBorder="1">
      <alignment vertical="center"/>
    </xf>
    <xf numFmtId="49" fontId="4" fillId="0" borderId="1" xfId="1" applyNumberFormat="1" applyBorder="1">
      <alignment vertical="center"/>
    </xf>
    <xf numFmtId="0" fontId="8" fillId="0" borderId="0" xfId="0" applyFont="1">
      <alignment vertical="center"/>
    </xf>
    <xf numFmtId="49" fontId="3" fillId="0" borderId="0" xfId="0" applyNumberFormat="1" applyFont="1" applyAlignment="1">
      <alignment horizontal="center" vertical="center"/>
    </xf>
    <xf numFmtId="14" fontId="0" fillId="0" borderId="2" xfId="0" applyNumberFormat="1" applyBorder="1" applyAlignment="1">
      <alignment horizontal="left" vertical="center"/>
    </xf>
    <xf numFmtId="0" fontId="0" fillId="0" borderId="2" xfId="0" applyBorder="1" applyAlignment="1">
      <alignment horizontal="left" vertical="center"/>
    </xf>
    <xf numFmtId="49" fontId="3" fillId="0" borderId="2" xfId="0" applyNumberFormat="1" applyFont="1" applyBorder="1" applyAlignment="1">
      <alignment horizontal="center" vertical="center"/>
    </xf>
    <xf numFmtId="49" fontId="0" fillId="0" borderId="2" xfId="0" applyNumberFormat="1" applyBorder="1" applyAlignment="1">
      <alignment horizontal="center" vertical="center"/>
    </xf>
    <xf numFmtId="49" fontId="0" fillId="0" borderId="2" xfId="0" applyNumberFormat="1" applyBorder="1" applyAlignment="1">
      <alignment horizontal="left" vertical="center"/>
    </xf>
  </cellXfs>
  <cellStyles count="2">
    <cellStyle name="ハイパーリンク" xfId="1" builtinId="8"/>
    <cellStyle name="標準" xfId="0" builtinId="0"/>
  </cellStyles>
  <dxfs count="6">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itech.ac.jp/international-cooperation/staff/world/export-control/examination-researcher" TargetMode="External"/><Relationship Id="rId2" Type="http://schemas.openxmlformats.org/officeDocument/2006/relationships/hyperlink" Target="https://www.t4.gsic.titech.ac.jp/resident-check" TargetMode="External"/><Relationship Id="rId1" Type="http://schemas.openxmlformats.org/officeDocument/2006/relationships/hyperlink" Target="https://www.jsps.go.jp/j-grantsinaid/02_koubo/shinsakubun.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workbookViewId="0">
      <selection activeCell="C3" sqref="C3:D3"/>
    </sheetView>
  </sheetViews>
  <sheetFormatPr defaultRowHeight="15"/>
  <cols>
    <col min="1" max="1" width="9.5703125" customWidth="1"/>
    <col min="2" max="2" width="13.7109375" customWidth="1"/>
    <col min="3" max="4" width="11.7109375" bestFit="1" customWidth="1"/>
    <col min="5" max="5" width="10.5703125" customWidth="1"/>
    <col min="6" max="6" width="11.140625" bestFit="1" customWidth="1"/>
    <col min="7" max="7" width="10" customWidth="1"/>
    <col min="8" max="8" width="10.42578125" bestFit="1" customWidth="1"/>
    <col min="9" max="9" width="14.42578125" customWidth="1"/>
    <col min="10" max="10" width="11" bestFit="1" customWidth="1"/>
    <col min="12" max="12" width="18" bestFit="1" customWidth="1"/>
    <col min="14" max="14" width="18" bestFit="1" customWidth="1"/>
    <col min="15" max="15" width="12.85546875" bestFit="1" customWidth="1"/>
    <col min="16" max="16" width="28.42578125" bestFit="1" customWidth="1"/>
  </cols>
  <sheetData>
    <row r="1" spans="1:16">
      <c r="A1" s="12" t="s">
        <v>63</v>
      </c>
      <c r="E1" s="19" t="s">
        <v>64</v>
      </c>
    </row>
    <row r="3" spans="1:16">
      <c r="A3" s="10" t="s">
        <v>10</v>
      </c>
      <c r="B3" s="8"/>
      <c r="C3" s="23"/>
      <c r="D3" s="23"/>
      <c r="E3" s="1"/>
      <c r="G3" s="10" t="s">
        <v>11</v>
      </c>
      <c r="H3" s="10"/>
      <c r="I3" s="24"/>
      <c r="J3" s="24"/>
      <c r="M3" s="9"/>
    </row>
    <row r="4" spans="1:16">
      <c r="A4" s="2"/>
      <c r="B4" s="1"/>
      <c r="C4" s="20"/>
      <c r="D4" s="20"/>
      <c r="E4" s="1"/>
      <c r="G4" s="10" t="s">
        <v>65</v>
      </c>
      <c r="H4" s="10"/>
      <c r="I4" s="24"/>
      <c r="J4" s="24"/>
      <c r="M4" s="9"/>
    </row>
    <row r="5" spans="1:16">
      <c r="A5" s="2"/>
      <c r="B5" s="1"/>
      <c r="C5" s="1"/>
      <c r="D5" s="1"/>
      <c r="E5" s="1"/>
      <c r="G5" s="2"/>
      <c r="H5" s="2"/>
      <c r="J5" s="9"/>
    </row>
    <row r="6" spans="1:16">
      <c r="A6" s="7" t="s">
        <v>7</v>
      </c>
      <c r="B6" s="7"/>
      <c r="C6" s="25"/>
      <c r="D6" s="25"/>
      <c r="E6" s="25"/>
      <c r="F6" s="25"/>
      <c r="G6" s="25"/>
      <c r="H6" s="25"/>
      <c r="I6" s="25"/>
      <c r="J6" s="25"/>
    </row>
    <row r="7" spans="1:16">
      <c r="J7" s="3"/>
    </row>
    <row r="8" spans="1:16">
      <c r="A8" s="11" t="s">
        <v>8</v>
      </c>
      <c r="B8" s="7"/>
      <c r="C8" s="17" t="s">
        <v>17</v>
      </c>
      <c r="D8" s="25" t="s">
        <v>18</v>
      </c>
      <c r="E8" s="25"/>
      <c r="F8" s="25"/>
    </row>
    <row r="9" spans="1:16">
      <c r="A9" s="4" t="s">
        <v>19</v>
      </c>
    </row>
    <row r="10" spans="1:16">
      <c r="A10" s="14" t="s">
        <v>16</v>
      </c>
    </row>
    <row r="11" spans="1:16">
      <c r="A11" s="4"/>
    </row>
    <row r="12" spans="1:16">
      <c r="A12" s="11" t="s">
        <v>12</v>
      </c>
      <c r="B12" s="7"/>
      <c r="C12" s="25"/>
      <c r="D12" s="25"/>
      <c r="E12" s="25"/>
      <c r="F12" s="25"/>
      <c r="G12" s="25"/>
      <c r="H12" s="25"/>
      <c r="I12" s="25"/>
      <c r="J12" s="25"/>
    </row>
    <row r="13" spans="1:16">
      <c r="A13" s="4"/>
    </row>
    <row r="14" spans="1:16">
      <c r="A14" s="11" t="s">
        <v>9</v>
      </c>
      <c r="B14" s="7"/>
      <c r="C14" s="21">
        <f ca="1">DATE(YEAR(EDATE(NOW(),-2))+1,3,31)</f>
        <v>45747</v>
      </c>
      <c r="D14" s="22"/>
      <c r="E14" t="s">
        <v>44</v>
      </c>
    </row>
    <row r="16" spans="1:16" ht="30">
      <c r="A16" s="13" t="s">
        <v>20</v>
      </c>
      <c r="B16" s="5" t="s">
        <v>58</v>
      </c>
      <c r="C16" s="5" t="s">
        <v>0</v>
      </c>
      <c r="D16" s="5" t="s">
        <v>1</v>
      </c>
      <c r="E16" s="5" t="s">
        <v>48</v>
      </c>
      <c r="F16" s="5" t="s">
        <v>49</v>
      </c>
      <c r="G16" s="5" t="s">
        <v>50</v>
      </c>
      <c r="H16" s="5" t="s">
        <v>51</v>
      </c>
      <c r="I16" s="5" t="s">
        <v>14</v>
      </c>
      <c r="J16" s="5" t="s">
        <v>13</v>
      </c>
      <c r="K16" s="6" t="s">
        <v>6</v>
      </c>
      <c r="L16" s="13" t="s">
        <v>43</v>
      </c>
      <c r="M16" s="5" t="s">
        <v>15</v>
      </c>
      <c r="N16" s="13" t="s">
        <v>52</v>
      </c>
      <c r="O16" s="5" t="s">
        <v>53</v>
      </c>
      <c r="P16" s="13" t="s">
        <v>54</v>
      </c>
    </row>
    <row r="17" spans="1:16">
      <c r="A17" s="6"/>
      <c r="B17" s="6"/>
      <c r="C17" s="6"/>
      <c r="D17" s="6"/>
      <c r="E17" s="6"/>
      <c r="F17" s="6"/>
      <c r="G17" s="6"/>
      <c r="H17" s="6"/>
      <c r="I17" s="6"/>
      <c r="J17" s="18"/>
      <c r="K17" s="6"/>
      <c r="L17" s="6"/>
      <c r="M17" s="6"/>
      <c r="N17" s="6"/>
      <c r="O17" s="6"/>
      <c r="P17" s="5"/>
    </row>
    <row r="18" spans="1:16">
      <c r="A18" s="6"/>
      <c r="B18" s="6"/>
      <c r="C18" s="6"/>
      <c r="D18" s="6"/>
      <c r="E18" s="6"/>
      <c r="F18" s="6"/>
      <c r="G18" s="6"/>
      <c r="H18" s="6"/>
      <c r="I18" s="6"/>
      <c r="J18" s="18"/>
      <c r="K18" s="6"/>
      <c r="L18" s="6"/>
      <c r="M18" s="6"/>
      <c r="N18" s="6"/>
      <c r="O18" s="6"/>
      <c r="P18" s="5"/>
    </row>
    <row r="19" spans="1:16">
      <c r="A19" s="6"/>
      <c r="B19" s="6"/>
      <c r="C19" s="6"/>
      <c r="D19" s="6"/>
      <c r="E19" s="6"/>
      <c r="F19" s="6"/>
      <c r="G19" s="6"/>
      <c r="H19" s="6"/>
      <c r="I19" s="6"/>
      <c r="J19" s="6"/>
      <c r="K19" s="6"/>
      <c r="L19" s="6"/>
      <c r="M19" s="6"/>
      <c r="N19" s="6"/>
      <c r="O19" s="6"/>
      <c r="P19" s="5"/>
    </row>
    <row r="20" spans="1:16">
      <c r="A20" s="6"/>
      <c r="B20" s="6"/>
      <c r="C20" s="6"/>
      <c r="D20" s="6"/>
      <c r="E20" s="6"/>
      <c r="F20" s="6"/>
      <c r="G20" s="6"/>
      <c r="H20" s="6"/>
      <c r="I20" s="6"/>
      <c r="J20" s="6"/>
      <c r="K20" s="6"/>
      <c r="L20" s="6"/>
      <c r="M20" s="6"/>
      <c r="N20" s="6"/>
      <c r="O20" s="6"/>
      <c r="P20" s="5"/>
    </row>
    <row r="21" spans="1:16">
      <c r="A21" s="6"/>
      <c r="B21" s="6"/>
      <c r="C21" s="6"/>
      <c r="D21" s="6"/>
      <c r="E21" s="6"/>
      <c r="F21" s="6"/>
      <c r="G21" s="6"/>
      <c r="H21" s="6"/>
      <c r="I21" s="6"/>
      <c r="J21" s="6"/>
      <c r="K21" s="6"/>
      <c r="L21" s="6"/>
      <c r="M21" s="6"/>
      <c r="N21" s="6"/>
      <c r="O21" s="6"/>
      <c r="P21" s="5"/>
    </row>
    <row r="22" spans="1:16">
      <c r="A22" s="6"/>
      <c r="B22" s="6"/>
      <c r="C22" s="6"/>
      <c r="D22" s="6"/>
      <c r="E22" s="6"/>
      <c r="F22" s="6"/>
      <c r="G22" s="6"/>
      <c r="H22" s="6"/>
      <c r="I22" s="6"/>
      <c r="J22" s="6"/>
      <c r="K22" s="6"/>
      <c r="L22" s="6"/>
      <c r="M22" s="6"/>
      <c r="N22" s="6"/>
      <c r="O22" s="6"/>
      <c r="P22" s="5"/>
    </row>
    <row r="23" spans="1:16">
      <c r="A23" s="6"/>
      <c r="B23" s="6"/>
      <c r="C23" s="6"/>
      <c r="D23" s="6"/>
      <c r="E23" s="6"/>
      <c r="F23" s="6"/>
      <c r="G23" s="6"/>
      <c r="H23" s="6"/>
      <c r="I23" s="6"/>
      <c r="J23" s="6"/>
      <c r="K23" s="6"/>
      <c r="L23" s="6"/>
      <c r="M23" s="6"/>
      <c r="N23" s="6"/>
      <c r="O23" s="6"/>
      <c r="P23" s="5"/>
    </row>
    <row r="24" spans="1:16">
      <c r="A24" s="6"/>
      <c r="B24" s="6"/>
      <c r="C24" s="6"/>
      <c r="D24" s="6"/>
      <c r="E24" s="6"/>
      <c r="F24" s="6"/>
      <c r="G24" s="6"/>
      <c r="H24" s="6"/>
      <c r="I24" s="6"/>
      <c r="J24" s="6"/>
      <c r="K24" s="6"/>
      <c r="L24" s="6"/>
      <c r="M24" s="6"/>
      <c r="N24" s="6"/>
      <c r="O24" s="6"/>
      <c r="P24" s="5"/>
    </row>
    <row r="25" spans="1:16">
      <c r="A25" s="6"/>
      <c r="B25" s="6"/>
      <c r="C25" s="6"/>
      <c r="D25" s="6"/>
      <c r="E25" s="6"/>
      <c r="F25" s="6"/>
      <c r="G25" s="6"/>
      <c r="H25" s="6"/>
      <c r="I25" s="6"/>
      <c r="J25" s="6"/>
      <c r="K25" s="6"/>
      <c r="L25" s="6"/>
      <c r="M25" s="6"/>
      <c r="N25" s="6"/>
      <c r="O25" s="6"/>
      <c r="P25" s="5"/>
    </row>
    <row r="26" spans="1:16">
      <c r="A26" s="6"/>
      <c r="B26" s="6"/>
      <c r="C26" s="6"/>
      <c r="D26" s="6"/>
      <c r="E26" s="6"/>
      <c r="F26" s="6"/>
      <c r="G26" s="6"/>
      <c r="H26" s="6"/>
      <c r="I26" s="6"/>
      <c r="J26" s="6"/>
      <c r="K26" s="6"/>
      <c r="L26" s="6"/>
      <c r="M26" s="6"/>
      <c r="N26" s="6"/>
      <c r="O26" s="6"/>
      <c r="P26" s="5"/>
    </row>
    <row r="27" spans="1:16">
      <c r="A27" s="6"/>
      <c r="B27" s="6"/>
      <c r="C27" s="6"/>
      <c r="D27" s="6"/>
      <c r="E27" s="6"/>
      <c r="F27" s="6"/>
      <c r="G27" s="6"/>
      <c r="H27" s="6"/>
      <c r="I27" s="6"/>
      <c r="J27" s="6"/>
      <c r="K27" s="6"/>
      <c r="L27" s="6"/>
      <c r="M27" s="6"/>
      <c r="N27" s="6"/>
      <c r="O27" s="6"/>
      <c r="P27" s="5"/>
    </row>
    <row r="28" spans="1:16">
      <c r="A28" s="6"/>
      <c r="B28" s="6"/>
      <c r="C28" s="6"/>
      <c r="D28" s="6"/>
      <c r="E28" s="6"/>
      <c r="F28" s="6"/>
      <c r="G28" s="6"/>
      <c r="H28" s="6"/>
      <c r="I28" s="6"/>
      <c r="J28" s="6"/>
      <c r="K28" s="6"/>
      <c r="L28" s="6"/>
      <c r="M28" s="6"/>
      <c r="N28" s="6"/>
      <c r="O28" s="6"/>
      <c r="P28" s="5"/>
    </row>
    <row r="29" spans="1:16">
      <c r="A29" s="6"/>
      <c r="B29" s="6"/>
      <c r="C29" s="6"/>
      <c r="D29" s="6"/>
      <c r="E29" s="6"/>
      <c r="F29" s="6"/>
      <c r="G29" s="6"/>
      <c r="H29" s="6"/>
      <c r="I29" s="6"/>
      <c r="J29" s="6"/>
      <c r="K29" s="6"/>
      <c r="L29" s="6"/>
      <c r="M29" s="6"/>
      <c r="N29" s="6"/>
      <c r="O29" s="6"/>
      <c r="P29" s="5"/>
    </row>
    <row r="30" spans="1:16">
      <c r="A30" s="6"/>
      <c r="B30" s="6"/>
      <c r="C30" s="6"/>
      <c r="D30" s="6"/>
      <c r="E30" s="6"/>
      <c r="F30" s="6"/>
      <c r="G30" s="6"/>
      <c r="H30" s="6"/>
      <c r="I30" s="6"/>
      <c r="J30" s="6"/>
      <c r="K30" s="6"/>
      <c r="L30" s="6"/>
      <c r="M30" s="6"/>
      <c r="N30" s="6"/>
      <c r="O30" s="6"/>
      <c r="P30" s="5"/>
    </row>
    <row r="31" spans="1:16">
      <c r="A31" s="6"/>
      <c r="B31" s="6"/>
      <c r="C31" s="6"/>
      <c r="D31" s="6"/>
      <c r="E31" s="6"/>
      <c r="F31" s="6"/>
      <c r="G31" s="6"/>
      <c r="H31" s="6"/>
      <c r="I31" s="6"/>
      <c r="J31" s="6"/>
      <c r="K31" s="6"/>
      <c r="L31" s="6"/>
      <c r="M31" s="6"/>
      <c r="N31" s="6"/>
      <c r="O31" s="6"/>
      <c r="P31" s="5"/>
    </row>
    <row r="32" spans="1:16">
      <c r="A32" s="6"/>
      <c r="B32" s="6"/>
      <c r="C32" s="6"/>
      <c r="D32" s="6"/>
      <c r="E32" s="6"/>
      <c r="F32" s="6"/>
      <c r="G32" s="6"/>
      <c r="H32" s="6"/>
      <c r="I32" s="6"/>
      <c r="J32" s="6"/>
      <c r="K32" s="6"/>
      <c r="L32" s="6"/>
      <c r="M32" s="6"/>
      <c r="N32" s="6"/>
      <c r="O32" s="6"/>
      <c r="P32" s="5"/>
    </row>
    <row r="33" spans="1:16">
      <c r="A33" s="6"/>
      <c r="B33" s="6"/>
      <c r="C33" s="6"/>
      <c r="D33" s="6"/>
      <c r="E33" s="6"/>
      <c r="F33" s="6"/>
      <c r="G33" s="6"/>
      <c r="H33" s="6"/>
      <c r="I33" s="6"/>
      <c r="J33" s="6"/>
      <c r="K33" s="6"/>
      <c r="L33" s="6"/>
      <c r="M33" s="6"/>
      <c r="N33" s="6"/>
      <c r="O33" s="6"/>
      <c r="P33" s="5"/>
    </row>
    <row r="34" spans="1:16">
      <c r="A34" s="6"/>
      <c r="B34" s="6"/>
      <c r="C34" s="6"/>
      <c r="D34" s="6"/>
      <c r="E34" s="6"/>
      <c r="F34" s="6"/>
      <c r="G34" s="6"/>
      <c r="H34" s="6"/>
      <c r="I34" s="6"/>
      <c r="J34" s="6"/>
      <c r="K34" s="6"/>
      <c r="L34" s="6"/>
      <c r="M34" s="6"/>
      <c r="N34" s="6"/>
      <c r="O34" s="6"/>
      <c r="P34" s="5"/>
    </row>
    <row r="35" spans="1:16">
      <c r="A35" s="6"/>
      <c r="B35" s="6"/>
      <c r="C35" s="6"/>
      <c r="D35" s="6"/>
      <c r="E35" s="6"/>
      <c r="F35" s="6"/>
      <c r="G35" s="6"/>
      <c r="H35" s="6"/>
      <c r="I35" s="6"/>
      <c r="J35" s="6"/>
      <c r="K35" s="6"/>
      <c r="L35" s="6"/>
      <c r="M35" s="6"/>
      <c r="N35" s="6"/>
      <c r="O35" s="6"/>
      <c r="P35" s="5"/>
    </row>
    <row r="36" spans="1:16">
      <c r="A36" s="6"/>
      <c r="B36" s="6"/>
      <c r="C36" s="6"/>
      <c r="D36" s="6"/>
      <c r="E36" s="6"/>
      <c r="F36" s="6"/>
      <c r="G36" s="6"/>
      <c r="H36" s="6"/>
      <c r="I36" s="6"/>
      <c r="J36" s="6"/>
      <c r="K36" s="6"/>
      <c r="L36" s="6"/>
      <c r="M36" s="6"/>
      <c r="N36" s="6"/>
      <c r="O36" s="6"/>
      <c r="P36" s="5"/>
    </row>
    <row r="38" spans="1:16">
      <c r="A38" t="s">
        <v>59</v>
      </c>
    </row>
    <row r="39" spans="1:16">
      <c r="A39" t="s">
        <v>61</v>
      </c>
    </row>
    <row r="40" spans="1:16">
      <c r="A40" t="s">
        <v>21</v>
      </c>
    </row>
    <row r="41" spans="1:16">
      <c r="A41" t="s">
        <v>45</v>
      </c>
    </row>
    <row r="42" spans="1:16">
      <c r="A42" t="s">
        <v>46</v>
      </c>
    </row>
    <row r="43" spans="1:16">
      <c r="A43" s="14" t="s">
        <v>62</v>
      </c>
    </row>
    <row r="44" spans="1:16">
      <c r="A44" t="s">
        <v>47</v>
      </c>
    </row>
    <row r="45" spans="1:16">
      <c r="A45" s="15" t="s">
        <v>57</v>
      </c>
    </row>
    <row r="46" spans="1:16">
      <c r="A46" s="14" t="s">
        <v>55</v>
      </c>
    </row>
    <row r="47" spans="1:16">
      <c r="A47" t="s">
        <v>56</v>
      </c>
    </row>
  </sheetData>
  <mergeCells count="7">
    <mergeCell ref="C14:D14"/>
    <mergeCell ref="C3:D3"/>
    <mergeCell ref="I3:J3"/>
    <mergeCell ref="C6:J6"/>
    <mergeCell ref="D8:F8"/>
    <mergeCell ref="C12:J12"/>
    <mergeCell ref="I4:J4"/>
  </mergeCells>
  <phoneticPr fontId="1"/>
  <conditionalFormatting sqref="A17:A36">
    <cfRule type="expression" priority="2" stopIfTrue="1">
      <formula>COUNTBLANK($B17:$P17)=15</formula>
    </cfRule>
  </conditionalFormatting>
  <conditionalFormatting sqref="A17:P36 C3 I3:I4 C6 C8:F8 C12 C14">
    <cfRule type="containsBlanks" dxfId="5" priority="31">
      <formula>LEN(TRIM(A3))=0</formula>
    </cfRule>
  </conditionalFormatting>
  <conditionalFormatting sqref="B17:B36">
    <cfRule type="expression" dxfId="4" priority="4" stopIfTrue="1">
      <formula>$A17="新規"</formula>
    </cfRule>
  </conditionalFormatting>
  <conditionalFormatting sqref="B17:P36">
    <cfRule type="expression" priority="1" stopIfTrue="1">
      <formula>ISBLANK($A17)</formula>
    </cfRule>
  </conditionalFormatting>
  <conditionalFormatting sqref="C8">
    <cfRule type="cellIs" dxfId="3" priority="12" operator="equal">
      <formula>"(番号)"</formula>
    </cfRule>
  </conditionalFormatting>
  <conditionalFormatting sqref="D8:F8">
    <cfRule type="cellIs" dxfId="2" priority="9" operator="equal">
      <formula>"(小区分名)"</formula>
    </cfRule>
  </conditionalFormatting>
  <conditionalFormatting sqref="N17:N36">
    <cfRule type="expression" dxfId="1" priority="8" stopIfTrue="1">
      <formula>$M17&lt;&gt;"日本"</formula>
    </cfRule>
  </conditionalFormatting>
  <conditionalFormatting sqref="P17:P36">
    <cfRule type="expression" dxfId="0" priority="24" stopIfTrue="1">
      <formula>AND($L17="日本(永住者を含む)", $M17="日本", $N17="居住者(特定類型非該当)", $O17="日本のみ")</formula>
    </cfRule>
  </conditionalFormatting>
  <dataValidations count="6">
    <dataValidation type="list" allowBlank="1" showInputMessage="1" showErrorMessage="1" sqref="C12:J12" xr:uid="{00000000-0002-0000-0000-000000000000}">
      <formula1>"競争的資金等に基づく共同研究関係にある学外者,国際共同研究契約に基づく学外者,共同研究契約に基づく企業等の学外者"</formula1>
    </dataValidation>
    <dataValidation type="list" allowBlank="1" showInputMessage="1" showErrorMessage="1" sqref="A17:A36" xr:uid="{00000000-0002-0000-0000-000001000000}">
      <formula1>"新規, 継続"</formula1>
    </dataValidation>
    <dataValidation type="list" allowBlank="1" showInputMessage="1" sqref="L17:L36" xr:uid="{00000000-0002-0000-0000-000002000000}">
      <formula1>"日本(永住者を含む), その他(直接入力)"</formula1>
    </dataValidation>
    <dataValidation type="list" allowBlank="1" showInputMessage="1" sqref="M17:M36" xr:uid="{00000000-0002-0000-0000-000003000000}">
      <formula1>"日本, その他(直接入力)"</formula1>
    </dataValidation>
    <dataValidation type="list" allowBlank="1" showInputMessage="1" sqref="O17:O36" xr:uid="{00000000-0002-0000-0000-000004000000}">
      <formula1>"日本のみ, その他(直接入力)"</formula1>
    </dataValidation>
    <dataValidation type="list" allowBlank="1" showInputMessage="1" showErrorMessage="1" sqref="N17:N36" xr:uid="{00000000-0002-0000-0000-000005000000}">
      <formula1>"居住者(特定類型非該当), 居住者(特定類型該当), 非居住者"</formula1>
    </dataValidation>
  </dataValidations>
  <hyperlinks>
    <hyperlink ref="A10" r:id="rId1" xr:uid="{00000000-0004-0000-0000-000000000000}"/>
    <hyperlink ref="A43" r:id="rId2" xr:uid="{00000000-0004-0000-0000-000001000000}"/>
    <hyperlink ref="A4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
  <sheetViews>
    <sheetView workbookViewId="0"/>
  </sheetViews>
  <sheetFormatPr defaultRowHeight="15"/>
  <cols>
    <col min="17" max="17" width="10.42578125" bestFit="1" customWidth="1"/>
  </cols>
  <sheetData>
    <row r="1" spans="1:26">
      <c r="A1" t="s">
        <v>22</v>
      </c>
      <c r="B1" t="s">
        <v>0</v>
      </c>
      <c r="C1" t="s">
        <v>1</v>
      </c>
      <c r="D1" t="s">
        <v>2</v>
      </c>
      <c r="E1" t="s">
        <v>3</v>
      </c>
      <c r="F1" t="s">
        <v>4</v>
      </c>
      <c r="G1" t="s">
        <v>5</v>
      </c>
      <c r="H1" t="s">
        <v>23</v>
      </c>
      <c r="I1" t="s">
        <v>24</v>
      </c>
      <c r="J1" t="s">
        <v>25</v>
      </c>
      <c r="K1" t="s">
        <v>26</v>
      </c>
      <c r="L1" t="s">
        <v>27</v>
      </c>
      <c r="M1" t="s">
        <v>28</v>
      </c>
      <c r="N1" t="s">
        <v>29</v>
      </c>
      <c r="O1" t="s">
        <v>6</v>
      </c>
      <c r="P1" t="s">
        <v>30</v>
      </c>
      <c r="Q1" t="s">
        <v>31</v>
      </c>
      <c r="R1" t="s">
        <v>32</v>
      </c>
      <c r="S1" t="s">
        <v>33</v>
      </c>
      <c r="T1" t="s">
        <v>34</v>
      </c>
      <c r="U1" t="s">
        <v>35</v>
      </c>
      <c r="V1" t="s">
        <v>36</v>
      </c>
      <c r="W1" t="s">
        <v>37</v>
      </c>
      <c r="X1" t="s">
        <v>38</v>
      </c>
      <c r="Y1" t="s">
        <v>39</v>
      </c>
      <c r="Z1" t="s">
        <v>40</v>
      </c>
    </row>
    <row r="2" spans="1:26">
      <c r="A2" t="str">
        <f>一括登録フォーム!B17&amp;""</f>
        <v/>
      </c>
      <c r="B2">
        <f>一括登録フォーム!C17</f>
        <v>0</v>
      </c>
      <c r="C2">
        <f>一括登録フォーム!D17</f>
        <v>0</v>
      </c>
      <c r="D2">
        <f>一括登録フォーム!E17</f>
        <v>0</v>
      </c>
      <c r="E2">
        <f>一括登録フォーム!F17</f>
        <v>0</v>
      </c>
      <c r="F2">
        <f>一括登録フォーム!G17</f>
        <v>0</v>
      </c>
      <c r="G2">
        <f>一括登録フォーム!H17</f>
        <v>0</v>
      </c>
      <c r="H2" t="str">
        <f>IF(ISERROR(FIND("競争", 一括登録フォーム!$C$12)), IF(ISERROR(FIND("国際", 一括登録フォーム!$C$12)), "その他共同研究", "国際共同研究"), "競争的資金や共同研究契約に基づいた研究")</f>
        <v>その他共同研究</v>
      </c>
      <c r="I2" t="s">
        <v>41</v>
      </c>
      <c r="J2" t="s">
        <v>60</v>
      </c>
      <c r="K2" s="3">
        <f>一括登録フォーム!I17</f>
        <v>0</v>
      </c>
      <c r="L2" s="3">
        <f>一括登録フォーム!J17</f>
        <v>0</v>
      </c>
      <c r="O2" s="3">
        <f>一括登録フォーム!K17</f>
        <v>0</v>
      </c>
      <c r="Q2" s="16">
        <f ca="1">一括登録フォーム!C$14</f>
        <v>45747</v>
      </c>
      <c r="R2">
        <v>0</v>
      </c>
      <c r="T2" t="s">
        <v>42</v>
      </c>
      <c r="U2" t="str">
        <f>一括登録フォーム!C$8&amp;一括登録フォーム!D$8</f>
        <v>(番号)(小区分名)</v>
      </c>
      <c r="V2" t="str">
        <f>一括登録フォーム!C$6&amp;""</f>
        <v/>
      </c>
      <c r="W2">
        <v>0</v>
      </c>
    </row>
    <row r="3" spans="1:26">
      <c r="A3" t="str">
        <f>一括登録フォーム!B18&amp;""</f>
        <v/>
      </c>
      <c r="B3">
        <f>一括登録フォーム!C18</f>
        <v>0</v>
      </c>
      <c r="C3">
        <f>一括登録フォーム!D18</f>
        <v>0</v>
      </c>
      <c r="D3">
        <f>一括登録フォーム!E18</f>
        <v>0</v>
      </c>
      <c r="E3">
        <f>一括登録フォーム!F18</f>
        <v>0</v>
      </c>
      <c r="F3">
        <f>一括登録フォーム!G18</f>
        <v>0</v>
      </c>
      <c r="G3">
        <f>一括登録フォーム!H18</f>
        <v>0</v>
      </c>
      <c r="H3" t="str">
        <f>IF(ISERROR(FIND("競争", 一括登録フォーム!$C$12)), IF(ISERROR(FIND("国際", 一括登録フォーム!$C$12)), "その他共同研究", "国際共同研究"), "競争的資金や共同研究契約に基づいた研究")</f>
        <v>その他共同研究</v>
      </c>
      <c r="I3" t="s">
        <v>41</v>
      </c>
      <c r="J3" t="s">
        <v>60</v>
      </c>
      <c r="K3" s="3">
        <f>一括登録フォーム!I18</f>
        <v>0</v>
      </c>
      <c r="L3" s="3">
        <f>一括登録フォーム!J18</f>
        <v>0</v>
      </c>
      <c r="O3" s="3">
        <f>一括登録フォーム!K18</f>
        <v>0</v>
      </c>
      <c r="Q3" s="16">
        <f ca="1">一括登録フォーム!C$14</f>
        <v>45747</v>
      </c>
      <c r="R3">
        <v>0</v>
      </c>
      <c r="T3" t="s">
        <v>42</v>
      </c>
      <c r="U3" t="str">
        <f>一括登録フォーム!C$8&amp;一括登録フォーム!D$8</f>
        <v>(番号)(小区分名)</v>
      </c>
      <c r="V3" t="str">
        <f>一括登録フォーム!C$6&amp;""</f>
        <v/>
      </c>
      <c r="W3">
        <v>0</v>
      </c>
    </row>
    <row r="4" spans="1:26">
      <c r="A4" t="str">
        <f>一括登録フォーム!B19&amp;""</f>
        <v/>
      </c>
      <c r="B4">
        <f>一括登録フォーム!C19</f>
        <v>0</v>
      </c>
      <c r="C4">
        <f>一括登録フォーム!D19</f>
        <v>0</v>
      </c>
      <c r="D4">
        <f>一括登録フォーム!E19</f>
        <v>0</v>
      </c>
      <c r="E4">
        <f>一括登録フォーム!F19</f>
        <v>0</v>
      </c>
      <c r="F4">
        <f>一括登録フォーム!G19</f>
        <v>0</v>
      </c>
      <c r="G4">
        <f>一括登録フォーム!H19</f>
        <v>0</v>
      </c>
      <c r="H4" t="str">
        <f>IF(ISERROR(FIND("競争", 一括登録フォーム!$C$12)), IF(ISERROR(FIND("国際", 一括登録フォーム!$C$12)), "その他共同研究", "国際共同研究"), "競争的資金や共同研究契約に基づいた研究")</f>
        <v>その他共同研究</v>
      </c>
      <c r="I4" t="s">
        <v>41</v>
      </c>
      <c r="J4" t="s">
        <v>60</v>
      </c>
      <c r="K4" s="3">
        <f>一括登録フォーム!I19</f>
        <v>0</v>
      </c>
      <c r="L4" s="3">
        <f>一括登録フォーム!J19</f>
        <v>0</v>
      </c>
      <c r="O4" s="3">
        <f>一括登録フォーム!K19</f>
        <v>0</v>
      </c>
      <c r="Q4" s="16">
        <f ca="1">一括登録フォーム!C$14</f>
        <v>45747</v>
      </c>
      <c r="R4">
        <v>0</v>
      </c>
      <c r="T4" t="s">
        <v>42</v>
      </c>
      <c r="U4" t="str">
        <f>一括登録フォーム!C$8&amp;一括登録フォーム!D$8</f>
        <v>(番号)(小区分名)</v>
      </c>
      <c r="V4" t="str">
        <f>一括登録フォーム!C$6&amp;""</f>
        <v/>
      </c>
      <c r="W4">
        <v>0</v>
      </c>
    </row>
    <row r="5" spans="1:26">
      <c r="A5" t="str">
        <f>一括登録フォーム!B20&amp;""</f>
        <v/>
      </c>
      <c r="B5">
        <f>一括登録フォーム!C20</f>
        <v>0</v>
      </c>
      <c r="C5">
        <f>一括登録フォーム!D20</f>
        <v>0</v>
      </c>
      <c r="D5">
        <f>一括登録フォーム!E20</f>
        <v>0</v>
      </c>
      <c r="E5">
        <f>一括登録フォーム!F20</f>
        <v>0</v>
      </c>
      <c r="F5">
        <f>一括登録フォーム!G20</f>
        <v>0</v>
      </c>
      <c r="G5">
        <f>一括登録フォーム!H20</f>
        <v>0</v>
      </c>
      <c r="H5" t="str">
        <f>IF(ISERROR(FIND("競争", 一括登録フォーム!$C$12)), IF(ISERROR(FIND("国際", 一括登録フォーム!$C$12)), "その他共同研究", "国際共同研究"), "競争的資金や共同研究契約に基づいた研究")</f>
        <v>その他共同研究</v>
      </c>
      <c r="I5" t="s">
        <v>41</v>
      </c>
      <c r="J5" t="s">
        <v>60</v>
      </c>
      <c r="K5" s="3">
        <f>一括登録フォーム!I20</f>
        <v>0</v>
      </c>
      <c r="L5" s="3">
        <f>一括登録フォーム!J20</f>
        <v>0</v>
      </c>
      <c r="O5" s="3">
        <f>一括登録フォーム!K20</f>
        <v>0</v>
      </c>
      <c r="Q5" s="16">
        <f ca="1">一括登録フォーム!C$14</f>
        <v>45747</v>
      </c>
      <c r="R5">
        <v>0</v>
      </c>
      <c r="T5" t="s">
        <v>42</v>
      </c>
      <c r="U5" t="str">
        <f>一括登録フォーム!C$8&amp;一括登録フォーム!D$8</f>
        <v>(番号)(小区分名)</v>
      </c>
      <c r="V5" t="str">
        <f>一括登録フォーム!C$6&amp;""</f>
        <v/>
      </c>
      <c r="W5">
        <v>0</v>
      </c>
    </row>
    <row r="6" spans="1:26">
      <c r="A6" t="str">
        <f>一括登録フォーム!B21&amp;""</f>
        <v/>
      </c>
      <c r="B6">
        <f>一括登録フォーム!C21</f>
        <v>0</v>
      </c>
      <c r="C6">
        <f>一括登録フォーム!D21</f>
        <v>0</v>
      </c>
      <c r="D6">
        <f>一括登録フォーム!E21</f>
        <v>0</v>
      </c>
      <c r="E6">
        <f>一括登録フォーム!F21</f>
        <v>0</v>
      </c>
      <c r="F6">
        <f>一括登録フォーム!G21</f>
        <v>0</v>
      </c>
      <c r="G6">
        <f>一括登録フォーム!H21</f>
        <v>0</v>
      </c>
      <c r="H6" t="str">
        <f>IF(ISERROR(FIND("競争", 一括登録フォーム!$C$12)), IF(ISERROR(FIND("国際", 一括登録フォーム!$C$12)), "その他共同研究", "国際共同研究"), "競争的資金や共同研究契約に基づいた研究")</f>
        <v>その他共同研究</v>
      </c>
      <c r="I6" t="s">
        <v>41</v>
      </c>
      <c r="J6" t="s">
        <v>60</v>
      </c>
      <c r="K6" s="3">
        <f>一括登録フォーム!I21</f>
        <v>0</v>
      </c>
      <c r="L6" s="3">
        <f>一括登録フォーム!J21</f>
        <v>0</v>
      </c>
      <c r="O6" s="3">
        <f>一括登録フォーム!K21</f>
        <v>0</v>
      </c>
      <c r="Q6" s="16">
        <f ca="1">一括登録フォーム!C$14</f>
        <v>45747</v>
      </c>
      <c r="R6">
        <v>0</v>
      </c>
      <c r="T6" t="s">
        <v>42</v>
      </c>
      <c r="U6" t="str">
        <f>一括登録フォーム!C$8&amp;一括登録フォーム!D$8</f>
        <v>(番号)(小区分名)</v>
      </c>
      <c r="V6" t="str">
        <f>一括登録フォーム!C$6&amp;""</f>
        <v/>
      </c>
      <c r="W6">
        <v>0</v>
      </c>
    </row>
    <row r="7" spans="1:26">
      <c r="A7" t="str">
        <f>一括登録フォーム!B22&amp;""</f>
        <v/>
      </c>
      <c r="B7">
        <f>一括登録フォーム!C22</f>
        <v>0</v>
      </c>
      <c r="C7">
        <f>一括登録フォーム!D22</f>
        <v>0</v>
      </c>
      <c r="D7">
        <f>一括登録フォーム!E22</f>
        <v>0</v>
      </c>
      <c r="E7">
        <f>一括登録フォーム!F22</f>
        <v>0</v>
      </c>
      <c r="F7">
        <f>一括登録フォーム!G22</f>
        <v>0</v>
      </c>
      <c r="G7">
        <f>一括登録フォーム!H22</f>
        <v>0</v>
      </c>
      <c r="H7" t="str">
        <f>IF(ISERROR(FIND("競争", 一括登録フォーム!$C$12)), IF(ISERROR(FIND("国際", 一括登録フォーム!$C$12)), "その他共同研究", "国際共同研究"), "競争的資金や共同研究契約に基づいた研究")</f>
        <v>その他共同研究</v>
      </c>
      <c r="I7" t="s">
        <v>41</v>
      </c>
      <c r="J7" t="s">
        <v>60</v>
      </c>
      <c r="K7" s="3">
        <f>一括登録フォーム!I22</f>
        <v>0</v>
      </c>
      <c r="L7" s="3">
        <f>一括登録フォーム!J22</f>
        <v>0</v>
      </c>
      <c r="O7" s="3">
        <f>一括登録フォーム!K22</f>
        <v>0</v>
      </c>
      <c r="Q7" s="16">
        <f ca="1">一括登録フォーム!C$14</f>
        <v>45747</v>
      </c>
      <c r="R7">
        <v>0</v>
      </c>
      <c r="T7" t="s">
        <v>42</v>
      </c>
      <c r="U7" t="str">
        <f>一括登録フォーム!C$8&amp;一括登録フォーム!D$8</f>
        <v>(番号)(小区分名)</v>
      </c>
      <c r="V7" t="str">
        <f>一括登録フォーム!C$6&amp;""</f>
        <v/>
      </c>
      <c r="W7">
        <v>0</v>
      </c>
    </row>
    <row r="8" spans="1:26">
      <c r="A8" t="str">
        <f>一括登録フォーム!B23&amp;""</f>
        <v/>
      </c>
      <c r="B8">
        <f>一括登録フォーム!C23</f>
        <v>0</v>
      </c>
      <c r="C8">
        <f>一括登録フォーム!D23</f>
        <v>0</v>
      </c>
      <c r="D8">
        <f>一括登録フォーム!E23</f>
        <v>0</v>
      </c>
      <c r="E8">
        <f>一括登録フォーム!F23</f>
        <v>0</v>
      </c>
      <c r="F8">
        <f>一括登録フォーム!G23</f>
        <v>0</v>
      </c>
      <c r="G8">
        <f>一括登録フォーム!H23</f>
        <v>0</v>
      </c>
      <c r="H8" t="str">
        <f>IF(ISERROR(FIND("競争", 一括登録フォーム!$C$12)), IF(ISERROR(FIND("国際", 一括登録フォーム!$C$12)), "その他共同研究", "国際共同研究"), "競争的資金や共同研究契約に基づいた研究")</f>
        <v>その他共同研究</v>
      </c>
      <c r="I8" t="s">
        <v>41</v>
      </c>
      <c r="J8" t="s">
        <v>60</v>
      </c>
      <c r="K8" s="3">
        <f>一括登録フォーム!I23</f>
        <v>0</v>
      </c>
      <c r="L8" s="3">
        <f>一括登録フォーム!J23</f>
        <v>0</v>
      </c>
      <c r="O8" s="3">
        <f>一括登録フォーム!K23</f>
        <v>0</v>
      </c>
      <c r="Q8" s="16">
        <f ca="1">一括登録フォーム!C$14</f>
        <v>45747</v>
      </c>
      <c r="R8">
        <v>0</v>
      </c>
      <c r="T8" t="s">
        <v>42</v>
      </c>
      <c r="U8" t="str">
        <f>一括登録フォーム!C$8&amp;一括登録フォーム!D$8</f>
        <v>(番号)(小区分名)</v>
      </c>
      <c r="V8" t="str">
        <f>一括登録フォーム!C$6&amp;""</f>
        <v/>
      </c>
      <c r="W8">
        <v>0</v>
      </c>
    </row>
    <row r="9" spans="1:26">
      <c r="A9" t="str">
        <f>一括登録フォーム!B24&amp;""</f>
        <v/>
      </c>
      <c r="B9">
        <f>一括登録フォーム!C24</f>
        <v>0</v>
      </c>
      <c r="C9">
        <f>一括登録フォーム!D24</f>
        <v>0</v>
      </c>
      <c r="D9">
        <f>一括登録フォーム!E24</f>
        <v>0</v>
      </c>
      <c r="E9">
        <f>一括登録フォーム!F24</f>
        <v>0</v>
      </c>
      <c r="F9">
        <f>一括登録フォーム!G24</f>
        <v>0</v>
      </c>
      <c r="G9">
        <f>一括登録フォーム!H24</f>
        <v>0</v>
      </c>
      <c r="H9" t="str">
        <f>IF(ISERROR(FIND("競争", 一括登録フォーム!$C$12)), IF(ISERROR(FIND("国際", 一括登録フォーム!$C$12)), "その他共同研究", "国際共同研究"), "競争的資金や共同研究契約に基づいた研究")</f>
        <v>その他共同研究</v>
      </c>
      <c r="I9" t="s">
        <v>41</v>
      </c>
      <c r="J9" t="s">
        <v>60</v>
      </c>
      <c r="K9" s="3">
        <f>一括登録フォーム!I24</f>
        <v>0</v>
      </c>
      <c r="L9" s="3">
        <f>一括登録フォーム!J24</f>
        <v>0</v>
      </c>
      <c r="O9" s="3">
        <f>一括登録フォーム!K24</f>
        <v>0</v>
      </c>
      <c r="Q9" s="16">
        <f ca="1">一括登録フォーム!C$14</f>
        <v>45747</v>
      </c>
      <c r="R9">
        <v>0</v>
      </c>
      <c r="T9" t="s">
        <v>42</v>
      </c>
      <c r="U9" t="str">
        <f>一括登録フォーム!C$8&amp;一括登録フォーム!D$8</f>
        <v>(番号)(小区分名)</v>
      </c>
      <c r="V9" t="str">
        <f>一括登録フォーム!C$6&amp;""</f>
        <v/>
      </c>
      <c r="W9">
        <v>0</v>
      </c>
    </row>
    <row r="10" spans="1:26">
      <c r="A10" t="str">
        <f>一括登録フォーム!B25&amp;""</f>
        <v/>
      </c>
      <c r="B10">
        <f>一括登録フォーム!C25</f>
        <v>0</v>
      </c>
      <c r="C10">
        <f>一括登録フォーム!D25</f>
        <v>0</v>
      </c>
      <c r="D10">
        <f>一括登録フォーム!E25</f>
        <v>0</v>
      </c>
      <c r="E10">
        <f>一括登録フォーム!F25</f>
        <v>0</v>
      </c>
      <c r="F10">
        <f>一括登録フォーム!G25</f>
        <v>0</v>
      </c>
      <c r="G10">
        <f>一括登録フォーム!H25</f>
        <v>0</v>
      </c>
      <c r="H10" t="str">
        <f>IF(ISERROR(FIND("競争", 一括登録フォーム!$C$12)), IF(ISERROR(FIND("国際", 一括登録フォーム!$C$12)), "その他共同研究", "国際共同研究"), "競争的資金や共同研究契約に基づいた研究")</f>
        <v>その他共同研究</v>
      </c>
      <c r="I10" t="s">
        <v>41</v>
      </c>
      <c r="J10" t="s">
        <v>60</v>
      </c>
      <c r="K10" s="3">
        <f>一括登録フォーム!I25</f>
        <v>0</v>
      </c>
      <c r="L10" s="3">
        <f>一括登録フォーム!J25</f>
        <v>0</v>
      </c>
      <c r="O10" s="3">
        <f>一括登録フォーム!K25</f>
        <v>0</v>
      </c>
      <c r="Q10" s="16">
        <f ca="1">一括登録フォーム!C$14</f>
        <v>45747</v>
      </c>
      <c r="R10">
        <v>0</v>
      </c>
      <c r="T10" t="s">
        <v>42</v>
      </c>
      <c r="U10" t="str">
        <f>一括登録フォーム!C$8&amp;一括登録フォーム!D$8</f>
        <v>(番号)(小区分名)</v>
      </c>
      <c r="V10" t="str">
        <f>一括登録フォーム!C$6&amp;""</f>
        <v/>
      </c>
      <c r="W10">
        <v>0</v>
      </c>
    </row>
    <row r="11" spans="1:26">
      <c r="A11" t="str">
        <f>一括登録フォーム!B26&amp;""</f>
        <v/>
      </c>
      <c r="B11">
        <f>一括登録フォーム!C26</f>
        <v>0</v>
      </c>
      <c r="C11">
        <f>一括登録フォーム!D26</f>
        <v>0</v>
      </c>
      <c r="D11">
        <f>一括登録フォーム!E26</f>
        <v>0</v>
      </c>
      <c r="E11">
        <f>一括登録フォーム!F26</f>
        <v>0</v>
      </c>
      <c r="F11">
        <f>一括登録フォーム!G26</f>
        <v>0</v>
      </c>
      <c r="G11">
        <f>一括登録フォーム!H26</f>
        <v>0</v>
      </c>
      <c r="H11" t="str">
        <f>IF(ISERROR(FIND("競争", 一括登録フォーム!$C$12)), IF(ISERROR(FIND("国際", 一括登録フォーム!$C$12)), "その他共同研究", "国際共同研究"), "競争的資金や共同研究契約に基づいた研究")</f>
        <v>その他共同研究</v>
      </c>
      <c r="I11" t="s">
        <v>41</v>
      </c>
      <c r="J11" t="s">
        <v>60</v>
      </c>
      <c r="K11" s="3">
        <f>一括登録フォーム!I26</f>
        <v>0</v>
      </c>
      <c r="L11" s="3">
        <f>一括登録フォーム!J26</f>
        <v>0</v>
      </c>
      <c r="O11" s="3">
        <f>一括登録フォーム!K26</f>
        <v>0</v>
      </c>
      <c r="Q11" s="16">
        <f ca="1">一括登録フォーム!C$14</f>
        <v>45747</v>
      </c>
      <c r="R11">
        <v>0</v>
      </c>
      <c r="T11" t="s">
        <v>42</v>
      </c>
      <c r="U11" t="str">
        <f>一括登録フォーム!C$8&amp;一括登録フォーム!D$8</f>
        <v>(番号)(小区分名)</v>
      </c>
      <c r="V11" t="str">
        <f>一括登録フォーム!C$6&amp;""</f>
        <v/>
      </c>
      <c r="W11">
        <v>0</v>
      </c>
    </row>
    <row r="12" spans="1:26">
      <c r="A12" t="str">
        <f>一括登録フォーム!B27&amp;""</f>
        <v/>
      </c>
      <c r="B12">
        <f>一括登録フォーム!C27</f>
        <v>0</v>
      </c>
      <c r="C12">
        <f>一括登録フォーム!D27</f>
        <v>0</v>
      </c>
      <c r="D12">
        <f>一括登録フォーム!E27</f>
        <v>0</v>
      </c>
      <c r="E12">
        <f>一括登録フォーム!F27</f>
        <v>0</v>
      </c>
      <c r="F12">
        <f>一括登録フォーム!G27</f>
        <v>0</v>
      </c>
      <c r="G12">
        <f>一括登録フォーム!H27</f>
        <v>0</v>
      </c>
      <c r="H12" t="str">
        <f>IF(ISERROR(FIND("競争", 一括登録フォーム!$C$12)), IF(ISERROR(FIND("国際", 一括登録フォーム!$C$12)), "その他共同研究", "国際共同研究"), "競争的資金や共同研究契約に基づいた研究")</f>
        <v>その他共同研究</v>
      </c>
      <c r="I12" t="s">
        <v>41</v>
      </c>
      <c r="J12" t="s">
        <v>60</v>
      </c>
      <c r="K12" s="3">
        <f>一括登録フォーム!I27</f>
        <v>0</v>
      </c>
      <c r="L12" s="3">
        <f>一括登録フォーム!J27</f>
        <v>0</v>
      </c>
      <c r="O12" s="3">
        <f>一括登録フォーム!K27</f>
        <v>0</v>
      </c>
      <c r="Q12" s="16">
        <f ca="1">一括登録フォーム!C$14</f>
        <v>45747</v>
      </c>
      <c r="R12">
        <v>0</v>
      </c>
      <c r="T12" t="s">
        <v>42</v>
      </c>
      <c r="U12" t="str">
        <f>一括登録フォーム!C$8&amp;一括登録フォーム!D$8</f>
        <v>(番号)(小区分名)</v>
      </c>
      <c r="V12" t="str">
        <f>一括登録フォーム!C$6&amp;""</f>
        <v/>
      </c>
      <c r="W12">
        <v>0</v>
      </c>
    </row>
    <row r="13" spans="1:26">
      <c r="A13" t="str">
        <f>一括登録フォーム!B28&amp;""</f>
        <v/>
      </c>
      <c r="B13">
        <f>一括登録フォーム!C28</f>
        <v>0</v>
      </c>
      <c r="C13">
        <f>一括登録フォーム!D28</f>
        <v>0</v>
      </c>
      <c r="D13">
        <f>一括登録フォーム!E28</f>
        <v>0</v>
      </c>
      <c r="E13">
        <f>一括登録フォーム!F28</f>
        <v>0</v>
      </c>
      <c r="F13">
        <f>一括登録フォーム!G28</f>
        <v>0</v>
      </c>
      <c r="G13">
        <f>一括登録フォーム!H28</f>
        <v>0</v>
      </c>
      <c r="H13" t="str">
        <f>IF(ISERROR(FIND("競争", 一括登録フォーム!$C$12)), IF(ISERROR(FIND("国際", 一括登録フォーム!$C$12)), "その他共同研究", "国際共同研究"), "競争的資金や共同研究契約に基づいた研究")</f>
        <v>その他共同研究</v>
      </c>
      <c r="I13" t="s">
        <v>41</v>
      </c>
      <c r="J13" t="s">
        <v>60</v>
      </c>
      <c r="K13" s="3">
        <f>一括登録フォーム!I28</f>
        <v>0</v>
      </c>
      <c r="L13" s="3">
        <f>一括登録フォーム!J28</f>
        <v>0</v>
      </c>
      <c r="O13" s="3">
        <f>一括登録フォーム!K28</f>
        <v>0</v>
      </c>
      <c r="Q13" s="16">
        <f ca="1">一括登録フォーム!C$14</f>
        <v>45747</v>
      </c>
      <c r="R13">
        <v>0</v>
      </c>
      <c r="T13" t="s">
        <v>42</v>
      </c>
      <c r="U13" t="str">
        <f>一括登録フォーム!C$8&amp;一括登録フォーム!D$8</f>
        <v>(番号)(小区分名)</v>
      </c>
      <c r="V13" t="str">
        <f>一括登録フォーム!C$6&amp;""</f>
        <v/>
      </c>
      <c r="W13">
        <v>0</v>
      </c>
    </row>
    <row r="14" spans="1:26">
      <c r="A14" t="str">
        <f>一括登録フォーム!B29&amp;""</f>
        <v/>
      </c>
      <c r="B14">
        <f>一括登録フォーム!C29</f>
        <v>0</v>
      </c>
      <c r="C14">
        <f>一括登録フォーム!D29</f>
        <v>0</v>
      </c>
      <c r="D14">
        <f>一括登録フォーム!E29</f>
        <v>0</v>
      </c>
      <c r="E14">
        <f>一括登録フォーム!F29</f>
        <v>0</v>
      </c>
      <c r="F14">
        <f>一括登録フォーム!G29</f>
        <v>0</v>
      </c>
      <c r="G14">
        <f>一括登録フォーム!H29</f>
        <v>0</v>
      </c>
      <c r="H14" t="str">
        <f>IF(ISERROR(FIND("競争", 一括登録フォーム!$C$12)), IF(ISERROR(FIND("国際", 一括登録フォーム!$C$12)), "その他共同研究", "国際共同研究"), "競争的資金や共同研究契約に基づいた研究")</f>
        <v>その他共同研究</v>
      </c>
      <c r="I14" t="s">
        <v>41</v>
      </c>
      <c r="J14" t="s">
        <v>60</v>
      </c>
      <c r="K14" s="3">
        <f>一括登録フォーム!I29</f>
        <v>0</v>
      </c>
      <c r="L14" s="3">
        <f>一括登録フォーム!J29</f>
        <v>0</v>
      </c>
      <c r="O14" s="3">
        <f>一括登録フォーム!K29</f>
        <v>0</v>
      </c>
      <c r="Q14" s="16">
        <f ca="1">一括登録フォーム!C$14</f>
        <v>45747</v>
      </c>
      <c r="R14">
        <v>0</v>
      </c>
      <c r="T14" t="s">
        <v>42</v>
      </c>
      <c r="U14" t="str">
        <f>一括登録フォーム!C$8&amp;一括登録フォーム!D$8</f>
        <v>(番号)(小区分名)</v>
      </c>
      <c r="V14" t="str">
        <f>一括登録フォーム!C$6&amp;""</f>
        <v/>
      </c>
      <c r="W14">
        <v>0</v>
      </c>
    </row>
    <row r="15" spans="1:26">
      <c r="A15" t="str">
        <f>一括登録フォーム!B30&amp;""</f>
        <v/>
      </c>
      <c r="B15">
        <f>一括登録フォーム!C30</f>
        <v>0</v>
      </c>
      <c r="C15">
        <f>一括登録フォーム!D30</f>
        <v>0</v>
      </c>
      <c r="D15">
        <f>一括登録フォーム!E30</f>
        <v>0</v>
      </c>
      <c r="E15">
        <f>一括登録フォーム!F30</f>
        <v>0</v>
      </c>
      <c r="F15">
        <f>一括登録フォーム!G30</f>
        <v>0</v>
      </c>
      <c r="G15">
        <f>一括登録フォーム!H30</f>
        <v>0</v>
      </c>
      <c r="H15" t="str">
        <f>IF(ISERROR(FIND("競争", 一括登録フォーム!$C$12)), IF(ISERROR(FIND("国際", 一括登録フォーム!$C$12)), "その他共同研究", "国際共同研究"), "競争的資金や共同研究契約に基づいた研究")</f>
        <v>その他共同研究</v>
      </c>
      <c r="I15" t="s">
        <v>41</v>
      </c>
      <c r="J15" t="s">
        <v>60</v>
      </c>
      <c r="K15" s="3">
        <f>一括登録フォーム!I30</f>
        <v>0</v>
      </c>
      <c r="L15" s="3">
        <f>一括登録フォーム!J30</f>
        <v>0</v>
      </c>
      <c r="O15" s="3">
        <f>一括登録フォーム!K30</f>
        <v>0</v>
      </c>
      <c r="Q15" s="16">
        <f ca="1">一括登録フォーム!C$14</f>
        <v>45747</v>
      </c>
      <c r="R15">
        <v>0</v>
      </c>
      <c r="T15" t="s">
        <v>42</v>
      </c>
      <c r="U15" t="str">
        <f>一括登録フォーム!C$8&amp;一括登録フォーム!D$8</f>
        <v>(番号)(小区分名)</v>
      </c>
      <c r="V15" t="str">
        <f>一括登録フォーム!C$6&amp;""</f>
        <v/>
      </c>
      <c r="W15">
        <v>0</v>
      </c>
    </row>
    <row r="16" spans="1:26">
      <c r="A16" t="str">
        <f>一括登録フォーム!B31&amp;""</f>
        <v/>
      </c>
      <c r="B16">
        <f>一括登録フォーム!C31</f>
        <v>0</v>
      </c>
      <c r="C16">
        <f>一括登録フォーム!D31</f>
        <v>0</v>
      </c>
      <c r="D16">
        <f>一括登録フォーム!E31</f>
        <v>0</v>
      </c>
      <c r="E16">
        <f>一括登録フォーム!F31</f>
        <v>0</v>
      </c>
      <c r="F16">
        <f>一括登録フォーム!G31</f>
        <v>0</v>
      </c>
      <c r="G16">
        <f>一括登録フォーム!H31</f>
        <v>0</v>
      </c>
      <c r="H16" t="str">
        <f>IF(ISERROR(FIND("競争", 一括登録フォーム!$C$12)), IF(ISERROR(FIND("国際", 一括登録フォーム!$C$12)), "その他共同研究", "国際共同研究"), "競争的資金や共同研究契約に基づいた研究")</f>
        <v>その他共同研究</v>
      </c>
      <c r="I16" t="s">
        <v>41</v>
      </c>
      <c r="J16" t="s">
        <v>60</v>
      </c>
      <c r="K16" s="3">
        <f>一括登録フォーム!I31</f>
        <v>0</v>
      </c>
      <c r="L16" s="3">
        <f>一括登録フォーム!J31</f>
        <v>0</v>
      </c>
      <c r="O16" s="3">
        <f>一括登録フォーム!K31</f>
        <v>0</v>
      </c>
      <c r="Q16" s="16">
        <f ca="1">一括登録フォーム!C$14</f>
        <v>45747</v>
      </c>
      <c r="R16">
        <v>0</v>
      </c>
      <c r="T16" t="s">
        <v>42</v>
      </c>
      <c r="U16" t="str">
        <f>一括登録フォーム!C$8&amp;一括登録フォーム!D$8</f>
        <v>(番号)(小区分名)</v>
      </c>
      <c r="V16" t="str">
        <f>一括登録フォーム!C$6&amp;""</f>
        <v/>
      </c>
      <c r="W16">
        <v>0</v>
      </c>
    </row>
    <row r="17" spans="1:23">
      <c r="A17" t="str">
        <f>一括登録フォーム!B32&amp;""</f>
        <v/>
      </c>
      <c r="B17">
        <f>一括登録フォーム!C32</f>
        <v>0</v>
      </c>
      <c r="C17">
        <f>一括登録フォーム!D32</f>
        <v>0</v>
      </c>
      <c r="D17">
        <f>一括登録フォーム!E32</f>
        <v>0</v>
      </c>
      <c r="E17">
        <f>一括登録フォーム!F32</f>
        <v>0</v>
      </c>
      <c r="F17">
        <f>一括登録フォーム!G32</f>
        <v>0</v>
      </c>
      <c r="G17">
        <f>一括登録フォーム!H32</f>
        <v>0</v>
      </c>
      <c r="H17" t="str">
        <f>IF(ISERROR(FIND("競争", 一括登録フォーム!$C$12)), IF(ISERROR(FIND("国際", 一括登録フォーム!$C$12)), "その他共同研究", "国際共同研究"), "競争的資金や共同研究契約に基づいた研究")</f>
        <v>その他共同研究</v>
      </c>
      <c r="I17" t="s">
        <v>41</v>
      </c>
      <c r="J17" t="s">
        <v>60</v>
      </c>
      <c r="K17" s="3">
        <f>一括登録フォーム!I32</f>
        <v>0</v>
      </c>
      <c r="L17" s="3">
        <f>一括登録フォーム!J32</f>
        <v>0</v>
      </c>
      <c r="O17" s="3">
        <f>一括登録フォーム!K32</f>
        <v>0</v>
      </c>
      <c r="Q17" s="16">
        <f ca="1">一括登録フォーム!C$14</f>
        <v>45747</v>
      </c>
      <c r="R17">
        <v>0</v>
      </c>
      <c r="T17" t="s">
        <v>42</v>
      </c>
      <c r="U17" t="str">
        <f>一括登録フォーム!C$8&amp;一括登録フォーム!D$8</f>
        <v>(番号)(小区分名)</v>
      </c>
      <c r="V17" t="str">
        <f>一括登録フォーム!C$6&amp;""</f>
        <v/>
      </c>
      <c r="W17">
        <v>0</v>
      </c>
    </row>
    <row r="18" spans="1:23">
      <c r="A18" t="str">
        <f>一括登録フォーム!B33&amp;""</f>
        <v/>
      </c>
      <c r="B18">
        <f>一括登録フォーム!C33</f>
        <v>0</v>
      </c>
      <c r="C18">
        <f>一括登録フォーム!D33</f>
        <v>0</v>
      </c>
      <c r="D18">
        <f>一括登録フォーム!E33</f>
        <v>0</v>
      </c>
      <c r="E18">
        <f>一括登録フォーム!F33</f>
        <v>0</v>
      </c>
      <c r="F18">
        <f>一括登録フォーム!G33</f>
        <v>0</v>
      </c>
      <c r="G18">
        <f>一括登録フォーム!H33</f>
        <v>0</v>
      </c>
      <c r="H18" t="str">
        <f>IF(ISERROR(FIND("競争", 一括登録フォーム!$C$12)), IF(ISERROR(FIND("国際", 一括登録フォーム!$C$12)), "その他共同研究", "国際共同研究"), "競争的資金や共同研究契約に基づいた研究")</f>
        <v>その他共同研究</v>
      </c>
      <c r="I18" t="s">
        <v>41</v>
      </c>
      <c r="J18" t="s">
        <v>60</v>
      </c>
      <c r="K18" s="3">
        <f>一括登録フォーム!I33</f>
        <v>0</v>
      </c>
      <c r="L18" s="3">
        <f>一括登録フォーム!J33</f>
        <v>0</v>
      </c>
      <c r="O18" s="3">
        <f>一括登録フォーム!K33</f>
        <v>0</v>
      </c>
      <c r="Q18" s="16">
        <f ca="1">一括登録フォーム!C$14</f>
        <v>45747</v>
      </c>
      <c r="R18">
        <v>0</v>
      </c>
      <c r="T18" t="s">
        <v>42</v>
      </c>
      <c r="U18" t="str">
        <f>一括登録フォーム!C$8&amp;一括登録フォーム!D$8</f>
        <v>(番号)(小区分名)</v>
      </c>
      <c r="V18" t="str">
        <f>一括登録フォーム!C$6&amp;""</f>
        <v/>
      </c>
      <c r="W18">
        <v>0</v>
      </c>
    </row>
    <row r="19" spans="1:23">
      <c r="A19" t="str">
        <f>一括登録フォーム!B34&amp;""</f>
        <v/>
      </c>
      <c r="B19">
        <f>一括登録フォーム!C34</f>
        <v>0</v>
      </c>
      <c r="C19">
        <f>一括登録フォーム!D34</f>
        <v>0</v>
      </c>
      <c r="D19">
        <f>一括登録フォーム!E34</f>
        <v>0</v>
      </c>
      <c r="E19">
        <f>一括登録フォーム!F34</f>
        <v>0</v>
      </c>
      <c r="F19">
        <f>一括登録フォーム!G34</f>
        <v>0</v>
      </c>
      <c r="G19">
        <f>一括登録フォーム!H34</f>
        <v>0</v>
      </c>
      <c r="H19" t="str">
        <f>IF(ISERROR(FIND("競争", 一括登録フォーム!$C$12)), IF(ISERROR(FIND("国際", 一括登録フォーム!$C$12)), "その他共同研究", "国際共同研究"), "競争的資金や共同研究契約に基づいた研究")</f>
        <v>その他共同研究</v>
      </c>
      <c r="I19" t="s">
        <v>41</v>
      </c>
      <c r="J19" t="s">
        <v>60</v>
      </c>
      <c r="K19" s="3">
        <f>一括登録フォーム!I34</f>
        <v>0</v>
      </c>
      <c r="L19" s="3">
        <f>一括登録フォーム!J34</f>
        <v>0</v>
      </c>
      <c r="O19" s="3">
        <f>一括登録フォーム!K34</f>
        <v>0</v>
      </c>
      <c r="Q19" s="16">
        <f ca="1">一括登録フォーム!C$14</f>
        <v>45747</v>
      </c>
      <c r="R19">
        <v>0</v>
      </c>
      <c r="T19" t="s">
        <v>42</v>
      </c>
      <c r="U19" t="str">
        <f>一括登録フォーム!C$8&amp;一括登録フォーム!D$8</f>
        <v>(番号)(小区分名)</v>
      </c>
      <c r="V19" t="str">
        <f>一括登録フォーム!C$6&amp;""</f>
        <v/>
      </c>
      <c r="W19">
        <v>0</v>
      </c>
    </row>
    <row r="20" spans="1:23">
      <c r="A20" t="str">
        <f>一括登録フォーム!B35&amp;""</f>
        <v/>
      </c>
      <c r="B20">
        <f>一括登録フォーム!C35</f>
        <v>0</v>
      </c>
      <c r="C20">
        <f>一括登録フォーム!D35</f>
        <v>0</v>
      </c>
      <c r="D20">
        <f>一括登録フォーム!E35</f>
        <v>0</v>
      </c>
      <c r="E20">
        <f>一括登録フォーム!F35</f>
        <v>0</v>
      </c>
      <c r="F20">
        <f>一括登録フォーム!G35</f>
        <v>0</v>
      </c>
      <c r="G20">
        <f>一括登録フォーム!H35</f>
        <v>0</v>
      </c>
      <c r="H20" t="str">
        <f>IF(ISERROR(FIND("競争", 一括登録フォーム!$C$12)), IF(ISERROR(FIND("国際", 一括登録フォーム!$C$12)), "その他共同研究", "国際共同研究"), "競争的資金や共同研究契約に基づいた研究")</f>
        <v>その他共同研究</v>
      </c>
      <c r="I20" t="s">
        <v>41</v>
      </c>
      <c r="J20" t="s">
        <v>60</v>
      </c>
      <c r="K20" s="3">
        <f>一括登録フォーム!I35</f>
        <v>0</v>
      </c>
      <c r="L20" s="3">
        <f>一括登録フォーム!J35</f>
        <v>0</v>
      </c>
      <c r="O20" s="3">
        <f>一括登録フォーム!K35</f>
        <v>0</v>
      </c>
      <c r="Q20" s="16">
        <f ca="1">一括登録フォーム!C$14</f>
        <v>45747</v>
      </c>
      <c r="R20">
        <v>0</v>
      </c>
      <c r="T20" t="s">
        <v>42</v>
      </c>
      <c r="U20" t="str">
        <f>一括登録フォーム!C$8&amp;一括登録フォーム!D$8</f>
        <v>(番号)(小区分名)</v>
      </c>
      <c r="V20" t="str">
        <f>一括登録フォーム!C$6&amp;""</f>
        <v/>
      </c>
      <c r="W20">
        <v>0</v>
      </c>
    </row>
    <row r="21" spans="1:23">
      <c r="A21" t="str">
        <f>一括登録フォーム!B36&amp;""</f>
        <v/>
      </c>
      <c r="B21">
        <f>一括登録フォーム!C36</f>
        <v>0</v>
      </c>
      <c r="C21">
        <f>一括登録フォーム!D36</f>
        <v>0</v>
      </c>
      <c r="D21">
        <f>一括登録フォーム!E36</f>
        <v>0</v>
      </c>
      <c r="E21">
        <f>一括登録フォーム!F36</f>
        <v>0</v>
      </c>
      <c r="F21">
        <f>一括登録フォーム!G36</f>
        <v>0</v>
      </c>
      <c r="G21">
        <f>一括登録フォーム!H36</f>
        <v>0</v>
      </c>
      <c r="H21" t="str">
        <f>IF(ISERROR(FIND("競争", 一括登録フォーム!$C$12)), IF(ISERROR(FIND("国際", 一括登録フォーム!$C$12)), "その他共同研究", "国際共同研究"), "競争的資金や共同研究契約に基づいた研究")</f>
        <v>その他共同研究</v>
      </c>
      <c r="I21" t="s">
        <v>41</v>
      </c>
      <c r="J21" t="s">
        <v>60</v>
      </c>
      <c r="K21" s="3">
        <f>一括登録フォーム!I36</f>
        <v>0</v>
      </c>
      <c r="L21" s="3">
        <f>一括登録フォーム!J36</f>
        <v>0</v>
      </c>
      <c r="O21" s="3">
        <f>一括登録フォーム!K36</f>
        <v>0</v>
      </c>
      <c r="Q21" s="16">
        <f ca="1">一括登録フォーム!C$14</f>
        <v>45747</v>
      </c>
      <c r="R21">
        <v>0</v>
      </c>
      <c r="T21" t="s">
        <v>42</v>
      </c>
      <c r="U21" t="str">
        <f>一括登録フォーム!C$8&amp;一括登録フォーム!D$8</f>
        <v>(番号)(小区分名)</v>
      </c>
      <c r="V21" t="str">
        <f>一括登録フォーム!C$6&amp;""</f>
        <v/>
      </c>
      <c r="W21">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一括登録フォーム</vt:lpstr>
      <vt:lpstr>センター作業用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Akihiro</dc:creator>
  <cp:lastModifiedBy>野村 哲弘 / Akihiro Nomura</cp:lastModifiedBy>
  <cp:lastPrinted>2022-05-13T09:13:00Z</cp:lastPrinted>
  <dcterms:created xsi:type="dcterms:W3CDTF">2010-10-28T08:45:20Z</dcterms:created>
  <dcterms:modified xsi:type="dcterms:W3CDTF">2024-12-16T06:37:56Z</dcterms:modified>
</cp:coreProperties>
</file>